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Starostka Bradlec\Documents\ROZPOČTY OBCE\Rozpočty 2014 -\"/>
    </mc:Choice>
  </mc:AlternateContent>
  <bookViews>
    <workbookView xWindow="0" yWindow="0" windowWidth="28800" windowHeight="11910" activeTab="2"/>
  </bookViews>
  <sheets>
    <sheet name="2014" sheetId="2" r:id="rId1"/>
    <sheet name="2015" sheetId="1" r:id="rId2"/>
    <sheet name="2018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2" i="3" l="1"/>
  <c r="E138" i="3" s="1"/>
  <c r="E33" i="3"/>
  <c r="E136" i="3" s="1"/>
  <c r="E33" i="1" l="1"/>
  <c r="E131" i="1" l="1"/>
  <c r="E135" i="1" l="1"/>
  <c r="E137" i="1" l="1"/>
</calcChain>
</file>

<file path=xl/sharedStrings.xml><?xml version="1.0" encoding="utf-8"?>
<sst xmlns="http://schemas.openxmlformats.org/spreadsheetml/2006/main" count="307" uniqueCount="197">
  <si>
    <t>příjmy</t>
  </si>
  <si>
    <t>paragraf</t>
  </si>
  <si>
    <t>položka</t>
  </si>
  <si>
    <t>tis. Kč</t>
  </si>
  <si>
    <t>daň z příjmu FO ZČ</t>
  </si>
  <si>
    <t>daň z přímu FOSVČ</t>
  </si>
  <si>
    <t>dan z příjmu PO</t>
  </si>
  <si>
    <t>DPH</t>
  </si>
  <si>
    <t>správní poplatky</t>
  </si>
  <si>
    <t xml:space="preserve">poplatky z ubytovací kapacity </t>
  </si>
  <si>
    <t>komunální odpad</t>
  </si>
  <si>
    <t>odvod z výtěžku loterií</t>
  </si>
  <si>
    <t>automaty</t>
  </si>
  <si>
    <t>psi</t>
  </si>
  <si>
    <t>pronájem kurtu</t>
  </si>
  <si>
    <t>popl. za znečišť. ovzduší</t>
  </si>
  <si>
    <t>daň z nemovitostí</t>
  </si>
  <si>
    <t>poplatek za odnětí ZPF</t>
  </si>
  <si>
    <t>pronájem pozemků</t>
  </si>
  <si>
    <t>úroky</t>
  </si>
  <si>
    <t>dotace ze SR</t>
  </si>
  <si>
    <t>prodej pozemků</t>
  </si>
  <si>
    <t>daň z příjmů vybír. zvl.s.</t>
  </si>
  <si>
    <t>kultura divadlo</t>
  </si>
  <si>
    <t>podíl na dividendách</t>
  </si>
  <si>
    <t>pronájem školky</t>
  </si>
  <si>
    <t>pronajem klubovny</t>
  </si>
  <si>
    <t>pronájem nemovitostí</t>
  </si>
  <si>
    <t>Ekokom</t>
  </si>
  <si>
    <t>el.energie z pronájmu</t>
  </si>
  <si>
    <t>příjmy celkem</t>
  </si>
  <si>
    <t>výdaje</t>
  </si>
  <si>
    <t>tis Kč</t>
  </si>
  <si>
    <t>silnice</t>
  </si>
  <si>
    <t>opravy</t>
  </si>
  <si>
    <t>cyklostezka</t>
  </si>
  <si>
    <t>MHD</t>
  </si>
  <si>
    <t>projekt Tešnov odp. voda</t>
  </si>
  <si>
    <t>příspěvky na žáky</t>
  </si>
  <si>
    <t>příspěvky MŠ ostatní</t>
  </si>
  <si>
    <t>knihovna</t>
  </si>
  <si>
    <t>mzdy</t>
  </si>
  <si>
    <t>knihy</t>
  </si>
  <si>
    <t>dotace MK MB</t>
  </si>
  <si>
    <t>knihovna celkem</t>
  </si>
  <si>
    <t>ost. činnost v kultuře</t>
  </si>
  <si>
    <t>ost. činnost celkem</t>
  </si>
  <si>
    <t>mateřská školka úroky</t>
  </si>
  <si>
    <t>příspěvky na žáku MŠ</t>
  </si>
  <si>
    <t>služby</t>
  </si>
  <si>
    <t>mateřská školka celkem</t>
  </si>
  <si>
    <t>tělovýchova elektrická energie</t>
  </si>
  <si>
    <t>tělovýchova opravy</t>
  </si>
  <si>
    <t>tělovýchova voda</t>
  </si>
  <si>
    <t>tělovýchova rež.mat.</t>
  </si>
  <si>
    <t>tělovýchova PHM</t>
  </si>
  <si>
    <t>celkem</t>
  </si>
  <si>
    <t>veř. osvětl</t>
  </si>
  <si>
    <t>el. energie</t>
  </si>
  <si>
    <t>veřejné osvětlení celkem</t>
  </si>
  <si>
    <t>dary</t>
  </si>
  <si>
    <t>občanům</t>
  </si>
  <si>
    <t>svoz komunálního odpadu</t>
  </si>
  <si>
    <t>PHM</t>
  </si>
  <si>
    <t>rež. Mat.</t>
  </si>
  <si>
    <t>veřejná zeleň</t>
  </si>
  <si>
    <t>veřejná zeleň celkem</t>
  </si>
  <si>
    <t>PO</t>
  </si>
  <si>
    <t>plyn</t>
  </si>
  <si>
    <t>režijní materiál</t>
  </si>
  <si>
    <t>voda</t>
  </si>
  <si>
    <t>nákup prac. oděvů</t>
  </si>
  <si>
    <t>PO celkem</t>
  </si>
  <si>
    <t>zast.org.</t>
  </si>
  <si>
    <t>SP</t>
  </si>
  <si>
    <t>ZP</t>
  </si>
  <si>
    <t>zák. poj. prac.</t>
  </si>
  <si>
    <t>zast. orgány celkem</t>
  </si>
  <si>
    <t>míst.správ</t>
  </si>
  <si>
    <t>OON</t>
  </si>
  <si>
    <t>knihy a časopisy</t>
  </si>
  <si>
    <t>DHIM</t>
  </si>
  <si>
    <t>poštovné</t>
  </si>
  <si>
    <t>telefony</t>
  </si>
  <si>
    <t>příspěvky Baba</t>
  </si>
  <si>
    <t>ostatní služby</t>
  </si>
  <si>
    <t>cestovné</t>
  </si>
  <si>
    <t>nájem za půdu</t>
  </si>
  <si>
    <t>konzultační služby</t>
  </si>
  <si>
    <t>pohoštění</t>
  </si>
  <si>
    <t>školení</t>
  </si>
  <si>
    <t>platby daní</t>
  </si>
  <si>
    <t>investice</t>
  </si>
  <si>
    <t>nákup pozemků</t>
  </si>
  <si>
    <t>trn. obč. sdruž.</t>
  </si>
  <si>
    <t>svaz MAO</t>
  </si>
  <si>
    <t>místní správa celkem</t>
  </si>
  <si>
    <t>služby peněžních ústavů</t>
  </si>
  <si>
    <t>náklady celkem</t>
  </si>
  <si>
    <t>úvěr spořitelna splátky</t>
  </si>
  <si>
    <t>Příjmy celkem</t>
  </si>
  <si>
    <t>daňové příjmy</t>
  </si>
  <si>
    <t>nedaňové příjmy</t>
  </si>
  <si>
    <t>dotace</t>
  </si>
  <si>
    <t>Výdaje celkem</t>
  </si>
  <si>
    <t>běžné výdaje</t>
  </si>
  <si>
    <t>kapitálové výdaje</t>
  </si>
  <si>
    <t>financování</t>
  </si>
  <si>
    <t xml:space="preserve">Sejmuto : </t>
  </si>
  <si>
    <t>opravy a udržování</t>
  </si>
  <si>
    <t>projekt</t>
  </si>
  <si>
    <t>cyklostezka celkem</t>
  </si>
  <si>
    <t>oprava rybníků</t>
  </si>
  <si>
    <t>příspěvky MŠ</t>
  </si>
  <si>
    <t>tělovýchova DHIM</t>
  </si>
  <si>
    <t>dětské hřiště DHIM</t>
  </si>
  <si>
    <t>dětské hřiště opravy</t>
  </si>
  <si>
    <t>dětské hřiště celkem</t>
  </si>
  <si>
    <t>pečovatelská služba</t>
  </si>
  <si>
    <t>prac. Oděvy</t>
  </si>
  <si>
    <t>ost. peněžní ústavy</t>
  </si>
  <si>
    <t xml:space="preserve">Vyvěšeno : </t>
  </si>
  <si>
    <t xml:space="preserve">Schváleno: </t>
  </si>
  <si>
    <t>projekt. dokument.</t>
  </si>
  <si>
    <t>Rozpočet obce Bradlec na rok 2014</t>
  </si>
  <si>
    <t>Poplatek za komunální odpad</t>
  </si>
  <si>
    <t xml:space="preserve">Poplatek ze psů </t>
  </si>
  <si>
    <t xml:space="preserve">Daň z nemovitých věcí </t>
  </si>
  <si>
    <t xml:space="preserve">Neinv. příjm. z transf. ze SR </t>
  </si>
  <si>
    <t xml:space="preserve">Ostatní příjmy kultura, divadlo </t>
  </si>
  <si>
    <t>Bio odpady</t>
  </si>
  <si>
    <t>Příspěvky na žáky ZŠ</t>
  </si>
  <si>
    <t>Obecní knihovna</t>
  </si>
  <si>
    <t xml:space="preserve">Činnost v kultuře </t>
  </si>
  <si>
    <t xml:space="preserve">Věcné dary </t>
  </si>
  <si>
    <t xml:space="preserve">Sportovní zařízení </t>
  </si>
  <si>
    <t xml:space="preserve">Dětské hřiště </t>
  </si>
  <si>
    <t xml:space="preserve">Veřejné osvětlení </t>
  </si>
  <si>
    <t xml:space="preserve">Svoz komunálního odpadu </t>
  </si>
  <si>
    <t xml:space="preserve">Svoz ostatních odpadů </t>
  </si>
  <si>
    <t>Veřejná zeleň</t>
  </si>
  <si>
    <t xml:space="preserve">Bezpečnost a veřejný pořádek </t>
  </si>
  <si>
    <t xml:space="preserve">Hasiči </t>
  </si>
  <si>
    <t xml:space="preserve">Zatupitelské orgány </t>
  </si>
  <si>
    <t xml:space="preserve">Silnice </t>
  </si>
  <si>
    <t xml:space="preserve">mzdy, soc. a zdr. poj. </t>
  </si>
  <si>
    <t>Činnost místní samosprávy</t>
  </si>
  <si>
    <t>porad. a právní služby, poštovné</t>
  </si>
  <si>
    <t>ostatní nákup DNM</t>
  </si>
  <si>
    <t xml:space="preserve">Ost. Příjm. Ekokom, Elektrowin </t>
  </si>
  <si>
    <t>Kč</t>
  </si>
  <si>
    <t>nákup materiálu, nákup energií</t>
  </si>
  <si>
    <t xml:space="preserve">Pronájem z nebytového prostoru </t>
  </si>
  <si>
    <t>Příjmy z prodeje pozemků</t>
  </si>
  <si>
    <t xml:space="preserve">Pronájem pozemků </t>
  </si>
  <si>
    <t>Věcná břemena - pitná voda</t>
  </si>
  <si>
    <t xml:space="preserve">Provoz MHD </t>
  </si>
  <si>
    <t>Mateřská škola</t>
  </si>
  <si>
    <t>Příspěvky na děti, opravy a údržba</t>
  </si>
  <si>
    <t xml:space="preserve">platy zam., soc. a zdr. poj., DHIM, </t>
  </si>
  <si>
    <t>Sběrný dvůr</t>
  </si>
  <si>
    <t>Financování - zapojení zdrojů z minulých let</t>
  </si>
  <si>
    <t>VÝDAJE</t>
  </si>
  <si>
    <t>Běžné výdaje</t>
  </si>
  <si>
    <t>údržba, běžné opravy</t>
  </si>
  <si>
    <t xml:space="preserve">Rekonstrukce vodoteče </t>
  </si>
  <si>
    <t>Svoz nebezpečných odpadů</t>
  </si>
  <si>
    <t>Nájem za pozemky</t>
  </si>
  <si>
    <t>Kapitálové výdaje</t>
  </si>
  <si>
    <t>Výstavba a rekonstrukce komunikací</t>
  </si>
  <si>
    <t>Rozšíření veřejného osvětlení</t>
  </si>
  <si>
    <t>Územní studie - pořízení</t>
  </si>
  <si>
    <t>Nákup pozemků</t>
  </si>
  <si>
    <t>Pohřebnictví - nový hřbitov</t>
  </si>
  <si>
    <t>Rozšíření kamerového systému</t>
  </si>
  <si>
    <t>Plynofikace - prodloužení Těšnov</t>
  </si>
  <si>
    <t xml:space="preserve">Pronájem sportovního zařízení </t>
  </si>
  <si>
    <t>Návrh rozpočtu obce Bradlec na rok 2018</t>
  </si>
  <si>
    <t>školení, cestovné, příspěvky</t>
  </si>
  <si>
    <t xml:space="preserve"> platby daní,  </t>
  </si>
  <si>
    <t>oprava skladů a jiné</t>
  </si>
  <si>
    <t>Výstavba chodníků a cyklochodníku</t>
  </si>
  <si>
    <t>REKAPITULACE:</t>
  </si>
  <si>
    <t>Běžné výdaje celkem:</t>
  </si>
  <si>
    <t>Kapitálové výdaje celkem:</t>
  </si>
  <si>
    <t>Výdaje  celkem:</t>
  </si>
  <si>
    <t>Daň z příjmu FO ZČ</t>
  </si>
  <si>
    <t>Daň z přímu FOSVČ</t>
  </si>
  <si>
    <t xml:space="preserve">Daň z příjmu FO z kap. výn. </t>
  </si>
  <si>
    <t>Daň z příjmu PO</t>
  </si>
  <si>
    <t xml:space="preserve">Poplatky z ubytovací kapacity </t>
  </si>
  <si>
    <t>Správní poplatky</t>
  </si>
  <si>
    <t>Pronájem Mateřská škola</t>
  </si>
  <si>
    <t>Úroky</t>
  </si>
  <si>
    <t>Podíl na dividendách</t>
  </si>
  <si>
    <t>Rozpočet obce Bradlec na rok 2018</t>
  </si>
  <si>
    <t>Shváleno usnesením zastupitelstva obce Bradlec dne 18.12.2017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</si>
</sst>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_K_č"/>
    <numFmt numFmtId="165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0" xfId="0" applyFont="1"/>
    <xf numFmtId="2" fontId="1" fillId="0" borderId="0" xfId="0" applyNumberFormat="1" applyFont="1"/>
    <xf numFmtId="0" fontId="0" fillId="0" borderId="0" xfId="0" applyAlignment="1"/>
    <xf numFmtId="2" fontId="4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5" fillId="0" borderId="0" xfId="0" applyFont="1"/>
    <xf numFmtId="4" fontId="0" fillId="0" borderId="0" xfId="0" applyNumberFormat="1" applyFont="1"/>
    <xf numFmtId="0" fontId="0" fillId="0" borderId="0" xfId="0" applyFont="1"/>
    <xf numFmtId="0" fontId="4" fillId="0" borderId="0" xfId="0" applyFont="1" applyFill="1"/>
    <xf numFmtId="0" fontId="7" fillId="0" borderId="0" xfId="0" applyFont="1"/>
    <xf numFmtId="2" fontId="7" fillId="0" borderId="0" xfId="0" applyNumberFormat="1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44" fontId="0" fillId="0" borderId="0" xfId="0" applyNumberFormat="1" applyFont="1"/>
    <xf numFmtId="0" fontId="8" fillId="0" borderId="0" xfId="0" applyFont="1"/>
    <xf numFmtId="44" fontId="8" fillId="0" borderId="0" xfId="0" applyNumberFormat="1" applyFont="1"/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44" fontId="9" fillId="0" borderId="0" xfId="0" applyNumberFormat="1" applyFont="1"/>
    <xf numFmtId="44" fontId="7" fillId="0" borderId="0" xfId="0" applyNumberFormat="1" applyFont="1"/>
    <xf numFmtId="0" fontId="0" fillId="0" borderId="0" xfId="0" applyFont="1" applyFill="1"/>
    <xf numFmtId="44" fontId="9" fillId="2" borderId="0" xfId="0" applyNumberFormat="1" applyFont="1" applyFill="1"/>
    <xf numFmtId="0" fontId="9" fillId="0" borderId="0" xfId="0" applyFont="1"/>
    <xf numFmtId="44" fontId="7" fillId="2" borderId="0" xfId="0" applyNumberFormat="1" applyFont="1" applyFill="1"/>
    <xf numFmtId="0" fontId="0" fillId="0" borderId="0" xfId="0" applyFont="1" applyAlignment="1"/>
    <xf numFmtId="2" fontId="0" fillId="0" borderId="0" xfId="0" applyNumberFormat="1" applyFont="1"/>
    <xf numFmtId="14" fontId="0" fillId="0" borderId="0" xfId="0" applyNumberFormat="1" applyFont="1"/>
    <xf numFmtId="0" fontId="10" fillId="0" borderId="0" xfId="0" applyFont="1"/>
    <xf numFmtId="164" fontId="0" fillId="0" borderId="0" xfId="0" applyNumberFormat="1" applyFont="1"/>
    <xf numFmtId="164" fontId="9" fillId="0" borderId="0" xfId="0" applyNumberFormat="1" applyFont="1"/>
    <xf numFmtId="164" fontId="7" fillId="0" borderId="0" xfId="0" applyNumberFormat="1" applyFont="1"/>
    <xf numFmtId="165" fontId="9" fillId="0" borderId="0" xfId="0" applyNumberFormat="1" applyFont="1"/>
    <xf numFmtId="165" fontId="0" fillId="0" borderId="0" xfId="0" applyNumberFormat="1" applyFont="1"/>
    <xf numFmtId="0" fontId="9" fillId="0" borderId="0" xfId="0" applyFont="1" applyBorder="1"/>
    <xf numFmtId="0" fontId="7" fillId="0" borderId="0" xfId="0" applyFont="1" applyBorder="1"/>
    <xf numFmtId="164" fontId="7" fillId="0" borderId="0" xfId="0" applyNumberFormat="1" applyFont="1" applyBorder="1"/>
    <xf numFmtId="0" fontId="0" fillId="0" borderId="0" xfId="0" applyFont="1" applyBorder="1"/>
    <xf numFmtId="164" fontId="0" fillId="0" borderId="0" xfId="0" applyNumberFormat="1" applyFont="1" applyBorder="1"/>
    <xf numFmtId="0" fontId="4" fillId="0" borderId="0" xfId="0" applyFont="1" applyBorder="1"/>
    <xf numFmtId="165" fontId="7" fillId="2" borderId="0" xfId="0" applyNumberFormat="1" applyFont="1" applyFill="1" applyBorder="1"/>
    <xf numFmtId="165" fontId="8" fillId="0" borderId="0" xfId="0" applyNumberFormat="1" applyFont="1"/>
    <xf numFmtId="165" fontId="7" fillId="0" borderId="0" xfId="0" applyNumberFormat="1" applyFont="1"/>
    <xf numFmtId="7" fontId="0" fillId="0" borderId="0" xfId="0" applyNumberFormat="1" applyFont="1"/>
    <xf numFmtId="7" fontId="9" fillId="0" borderId="0" xfId="0" applyNumberFormat="1" applyFont="1"/>
    <xf numFmtId="7" fontId="9" fillId="2" borderId="0" xfId="0" applyNumberFormat="1" applyFont="1" applyFill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99"/>
  <sheetViews>
    <sheetView workbookViewId="0">
      <selection activeCell="M58" sqref="M58"/>
    </sheetView>
  </sheetViews>
  <sheetFormatPr defaultRowHeight="15" x14ac:dyDescent="0.25"/>
  <sheetData>
    <row r="5" spans="2:8" ht="15.75" x14ac:dyDescent="0.25">
      <c r="B5" s="1"/>
      <c r="C5" s="2" t="s">
        <v>124</v>
      </c>
      <c r="D5" s="2"/>
      <c r="G5" s="1"/>
      <c r="H5" s="1"/>
    </row>
    <row r="8" spans="2:8" x14ac:dyDescent="0.25">
      <c r="B8" s="3" t="s">
        <v>0</v>
      </c>
      <c r="C8" s="3"/>
      <c r="D8" s="3"/>
      <c r="E8" s="3" t="s">
        <v>1</v>
      </c>
      <c r="F8" s="3" t="s">
        <v>2</v>
      </c>
      <c r="G8" s="3"/>
      <c r="H8" s="3" t="s">
        <v>3</v>
      </c>
    </row>
    <row r="10" spans="2:8" x14ac:dyDescent="0.25">
      <c r="B10" t="s">
        <v>4</v>
      </c>
      <c r="F10">
        <v>1111</v>
      </c>
      <c r="H10" s="4">
        <v>2100</v>
      </c>
    </row>
    <row r="11" spans="2:8" x14ac:dyDescent="0.25">
      <c r="B11" t="s">
        <v>5</v>
      </c>
      <c r="F11">
        <v>1112</v>
      </c>
      <c r="H11" s="4">
        <v>1300</v>
      </c>
    </row>
    <row r="12" spans="2:8" x14ac:dyDescent="0.25">
      <c r="B12" t="s">
        <v>6</v>
      </c>
      <c r="F12">
        <v>1121</v>
      </c>
      <c r="H12" s="4">
        <v>2000</v>
      </c>
    </row>
    <row r="13" spans="2:8" x14ac:dyDescent="0.25">
      <c r="B13" t="s">
        <v>7</v>
      </c>
      <c r="F13">
        <v>1211</v>
      </c>
      <c r="H13" s="4">
        <v>4500</v>
      </c>
    </row>
    <row r="14" spans="2:8" x14ac:dyDescent="0.25">
      <c r="B14" t="s">
        <v>8</v>
      </c>
      <c r="F14">
        <v>1361</v>
      </c>
      <c r="H14" s="4">
        <v>8</v>
      </c>
    </row>
    <row r="15" spans="2:8" x14ac:dyDescent="0.25">
      <c r="B15" t="s">
        <v>9</v>
      </c>
      <c r="F15">
        <v>1345</v>
      </c>
      <c r="H15" s="4">
        <v>31</v>
      </c>
    </row>
    <row r="16" spans="2:8" x14ac:dyDescent="0.25">
      <c r="B16" t="s">
        <v>10</v>
      </c>
      <c r="F16">
        <v>1337</v>
      </c>
      <c r="H16" s="4">
        <v>790</v>
      </c>
    </row>
    <row r="17" spans="2:8" x14ac:dyDescent="0.25">
      <c r="B17" t="s">
        <v>11</v>
      </c>
      <c r="F17">
        <v>1351</v>
      </c>
      <c r="H17" s="4">
        <v>44</v>
      </c>
    </row>
    <row r="18" spans="2:8" x14ac:dyDescent="0.25">
      <c r="B18" t="s">
        <v>12</v>
      </c>
      <c r="F18">
        <v>1355</v>
      </c>
      <c r="H18" s="4">
        <v>30</v>
      </c>
    </row>
    <row r="19" spans="2:8" x14ac:dyDescent="0.25">
      <c r="B19" t="s">
        <v>13</v>
      </c>
      <c r="F19">
        <v>1341</v>
      </c>
      <c r="H19" s="4">
        <v>15</v>
      </c>
    </row>
    <row r="20" spans="2:8" x14ac:dyDescent="0.25">
      <c r="B20" t="s">
        <v>14</v>
      </c>
      <c r="E20">
        <v>3412</v>
      </c>
      <c r="F20">
        <v>2139</v>
      </c>
      <c r="H20" s="4">
        <v>44</v>
      </c>
    </row>
    <row r="21" spans="2:8" x14ac:dyDescent="0.25">
      <c r="B21" s="5" t="s">
        <v>15</v>
      </c>
      <c r="F21">
        <v>1332</v>
      </c>
      <c r="H21" s="4">
        <v>0</v>
      </c>
    </row>
    <row r="22" spans="2:8" x14ac:dyDescent="0.25">
      <c r="B22" t="s">
        <v>16</v>
      </c>
      <c r="F22">
        <v>1511</v>
      </c>
      <c r="H22" s="4">
        <v>590</v>
      </c>
    </row>
    <row r="23" spans="2:8" x14ac:dyDescent="0.25">
      <c r="B23" t="s">
        <v>17</v>
      </c>
      <c r="F23">
        <v>1334</v>
      </c>
      <c r="H23" s="4">
        <v>0</v>
      </c>
    </row>
    <row r="24" spans="2:8" x14ac:dyDescent="0.25">
      <c r="B24" t="s">
        <v>18</v>
      </c>
      <c r="E24">
        <v>6171</v>
      </c>
      <c r="F24">
        <v>2131</v>
      </c>
      <c r="H24" s="4">
        <v>11</v>
      </c>
    </row>
    <row r="25" spans="2:8" x14ac:dyDescent="0.25">
      <c r="B25" t="s">
        <v>20</v>
      </c>
      <c r="F25">
        <v>4112</v>
      </c>
      <c r="H25" s="4">
        <v>167.4</v>
      </c>
    </row>
    <row r="26" spans="2:8" x14ac:dyDescent="0.25">
      <c r="B26" t="s">
        <v>21</v>
      </c>
      <c r="E26">
        <v>6171</v>
      </c>
      <c r="F26">
        <v>3111</v>
      </c>
      <c r="H26" s="4">
        <v>375</v>
      </c>
    </row>
    <row r="27" spans="2:8" x14ac:dyDescent="0.25">
      <c r="B27" t="s">
        <v>22</v>
      </c>
      <c r="F27">
        <v>1113</v>
      </c>
      <c r="H27" s="4">
        <v>208</v>
      </c>
    </row>
    <row r="28" spans="2:8" x14ac:dyDescent="0.25">
      <c r="B28" s="5" t="s">
        <v>23</v>
      </c>
      <c r="E28">
        <v>3319</v>
      </c>
      <c r="F28">
        <v>2119</v>
      </c>
      <c r="H28" s="4">
        <v>30</v>
      </c>
    </row>
    <row r="29" spans="2:8" x14ac:dyDescent="0.25">
      <c r="B29" t="s">
        <v>24</v>
      </c>
      <c r="E29">
        <v>6310</v>
      </c>
      <c r="F29">
        <v>2142</v>
      </c>
      <c r="H29" s="4">
        <v>26</v>
      </c>
    </row>
    <row r="30" spans="2:8" x14ac:dyDescent="0.25">
      <c r="B30" t="s">
        <v>25</v>
      </c>
      <c r="D30">
        <v>1</v>
      </c>
      <c r="E30">
        <v>3111</v>
      </c>
      <c r="F30">
        <v>2132</v>
      </c>
      <c r="H30" s="4">
        <v>204</v>
      </c>
    </row>
    <row r="31" spans="2:8" x14ac:dyDescent="0.25">
      <c r="B31" s="5" t="s">
        <v>26</v>
      </c>
      <c r="E31">
        <v>3412</v>
      </c>
      <c r="F31">
        <v>2132</v>
      </c>
      <c r="H31" s="4">
        <v>14</v>
      </c>
    </row>
    <row r="32" spans="2:8" x14ac:dyDescent="0.25">
      <c r="B32" s="5" t="s">
        <v>27</v>
      </c>
      <c r="E32">
        <v>6171</v>
      </c>
      <c r="F32">
        <v>2132</v>
      </c>
      <c r="H32" s="4">
        <v>50</v>
      </c>
    </row>
    <row r="33" spans="2:8" x14ac:dyDescent="0.25">
      <c r="B33" s="5" t="s">
        <v>28</v>
      </c>
      <c r="E33">
        <v>3722</v>
      </c>
      <c r="F33">
        <v>2119</v>
      </c>
      <c r="H33" s="4">
        <v>150</v>
      </c>
    </row>
    <row r="34" spans="2:8" x14ac:dyDescent="0.25">
      <c r="B34" s="5" t="s">
        <v>29</v>
      </c>
      <c r="E34">
        <v>6171</v>
      </c>
      <c r="F34">
        <v>2119</v>
      </c>
      <c r="H34" s="4">
        <v>30</v>
      </c>
    </row>
    <row r="35" spans="2:8" x14ac:dyDescent="0.25">
      <c r="B35" s="5" t="s">
        <v>19</v>
      </c>
      <c r="E35">
        <v>6310</v>
      </c>
      <c r="F35">
        <v>2141</v>
      </c>
      <c r="H35" s="4">
        <v>50</v>
      </c>
    </row>
    <row r="36" spans="2:8" x14ac:dyDescent="0.25">
      <c r="B36" s="5"/>
      <c r="H36" s="4"/>
    </row>
    <row r="37" spans="2:8" x14ac:dyDescent="0.25">
      <c r="B37" s="1" t="s">
        <v>30</v>
      </c>
      <c r="C37" s="1"/>
      <c r="D37" s="1"/>
      <c r="E37" s="1"/>
      <c r="F37" s="1"/>
      <c r="G37" s="1"/>
      <c r="H37" s="6">
        <v>12767.4</v>
      </c>
    </row>
    <row r="38" spans="2:8" x14ac:dyDescent="0.25">
      <c r="H38" s="4"/>
    </row>
    <row r="39" spans="2:8" x14ac:dyDescent="0.25">
      <c r="H39" s="4"/>
    </row>
    <row r="40" spans="2:8" x14ac:dyDescent="0.25">
      <c r="B40" s="1" t="s">
        <v>31</v>
      </c>
      <c r="C40" s="1"/>
      <c r="D40" s="1"/>
      <c r="E40" s="1" t="s">
        <v>1</v>
      </c>
      <c r="F40" s="1" t="s">
        <v>2</v>
      </c>
      <c r="G40" s="1"/>
      <c r="H40" s="1" t="s">
        <v>32</v>
      </c>
    </row>
    <row r="42" spans="2:8" x14ac:dyDescent="0.25">
      <c r="B42" t="s">
        <v>33</v>
      </c>
      <c r="C42" t="s">
        <v>109</v>
      </c>
      <c r="E42">
        <v>2212</v>
      </c>
      <c r="F42">
        <v>5171</v>
      </c>
      <c r="H42" s="8">
        <v>1500</v>
      </c>
    </row>
    <row r="43" spans="2:8" x14ac:dyDescent="0.25">
      <c r="H43" s="4"/>
    </row>
    <row r="44" spans="2:8" x14ac:dyDescent="0.25">
      <c r="B44" t="s">
        <v>35</v>
      </c>
      <c r="E44">
        <v>2219</v>
      </c>
      <c r="F44">
        <v>6121</v>
      </c>
      <c r="H44" s="9">
        <v>1500</v>
      </c>
    </row>
    <row r="45" spans="2:8" x14ac:dyDescent="0.25">
      <c r="B45" t="s">
        <v>110</v>
      </c>
      <c r="E45">
        <v>2219</v>
      </c>
      <c r="F45">
        <v>6119</v>
      </c>
      <c r="H45" s="4">
        <v>90</v>
      </c>
    </row>
    <row r="46" spans="2:8" x14ac:dyDescent="0.25">
      <c r="H46" s="4"/>
    </row>
    <row r="47" spans="2:8" x14ac:dyDescent="0.25">
      <c r="B47" t="s">
        <v>111</v>
      </c>
      <c r="H47" s="8">
        <v>1590</v>
      </c>
    </row>
    <row r="48" spans="2:8" x14ac:dyDescent="0.25">
      <c r="H48" s="8"/>
    </row>
    <row r="49" spans="2:8" x14ac:dyDescent="0.25">
      <c r="B49" t="s">
        <v>36</v>
      </c>
      <c r="E49">
        <v>2221</v>
      </c>
      <c r="F49">
        <v>5193</v>
      </c>
      <c r="H49" s="6">
        <v>750</v>
      </c>
    </row>
    <row r="50" spans="2:8" x14ac:dyDescent="0.25">
      <c r="H50" s="4"/>
    </row>
    <row r="51" spans="2:8" x14ac:dyDescent="0.25">
      <c r="B51" s="5" t="s">
        <v>37</v>
      </c>
      <c r="E51">
        <v>2339</v>
      </c>
      <c r="F51">
        <v>6119</v>
      </c>
      <c r="H51" s="6">
        <v>50</v>
      </c>
    </row>
    <row r="52" spans="2:8" x14ac:dyDescent="0.25">
      <c r="B52" s="5"/>
      <c r="H52" s="4"/>
    </row>
    <row r="53" spans="2:8" x14ac:dyDescent="0.25">
      <c r="B53" s="5" t="s">
        <v>112</v>
      </c>
      <c r="E53">
        <v>2333</v>
      </c>
      <c r="F53">
        <v>5171</v>
      </c>
      <c r="H53" s="6">
        <v>600</v>
      </c>
    </row>
    <row r="54" spans="2:8" x14ac:dyDescent="0.25">
      <c r="H54" s="4"/>
    </row>
    <row r="55" spans="2:8" x14ac:dyDescent="0.25">
      <c r="B55" t="s">
        <v>38</v>
      </c>
      <c r="E55">
        <v>3113</v>
      </c>
      <c r="F55">
        <v>5321</v>
      </c>
      <c r="H55" s="6">
        <v>250</v>
      </c>
    </row>
    <row r="56" spans="2:8" x14ac:dyDescent="0.25">
      <c r="H56" s="4"/>
    </row>
    <row r="57" spans="2:8" x14ac:dyDescent="0.25">
      <c r="B57" s="5" t="s">
        <v>39</v>
      </c>
      <c r="E57">
        <v>3119</v>
      </c>
      <c r="F57">
        <v>5221</v>
      </c>
      <c r="H57" s="6">
        <v>80</v>
      </c>
    </row>
    <row r="58" spans="2:8" x14ac:dyDescent="0.25">
      <c r="B58" s="5"/>
      <c r="H58" s="4"/>
    </row>
    <row r="59" spans="2:8" x14ac:dyDescent="0.25">
      <c r="B59" s="5" t="s">
        <v>113</v>
      </c>
      <c r="E59">
        <v>3119</v>
      </c>
      <c r="F59">
        <v>5321</v>
      </c>
      <c r="H59" s="8">
        <v>30</v>
      </c>
    </row>
    <row r="60" spans="2:8" x14ac:dyDescent="0.25">
      <c r="H60" s="4"/>
    </row>
    <row r="61" spans="2:8" x14ac:dyDescent="0.25">
      <c r="H61" s="4"/>
    </row>
    <row r="62" spans="2:8" x14ac:dyDescent="0.25">
      <c r="H62" s="4"/>
    </row>
    <row r="63" spans="2:8" x14ac:dyDescent="0.25">
      <c r="B63" t="s">
        <v>40</v>
      </c>
      <c r="C63" t="s">
        <v>41</v>
      </c>
      <c r="E63">
        <v>3314</v>
      </c>
      <c r="F63">
        <v>5021</v>
      </c>
      <c r="H63" s="4">
        <v>17</v>
      </c>
    </row>
    <row r="64" spans="2:8" x14ac:dyDescent="0.25">
      <c r="C64" t="s">
        <v>42</v>
      </c>
      <c r="E64">
        <v>3314</v>
      </c>
      <c r="F64">
        <v>5136</v>
      </c>
      <c r="H64" s="4">
        <v>5</v>
      </c>
    </row>
    <row r="65" spans="2:8" x14ac:dyDescent="0.25">
      <c r="C65" t="s">
        <v>43</v>
      </c>
      <c r="E65">
        <v>3314</v>
      </c>
      <c r="F65">
        <v>5339</v>
      </c>
      <c r="H65" s="4">
        <v>2</v>
      </c>
    </row>
    <row r="66" spans="2:8" x14ac:dyDescent="0.25">
      <c r="H66" s="4"/>
    </row>
    <row r="67" spans="2:8" x14ac:dyDescent="0.25">
      <c r="B67" t="s">
        <v>44</v>
      </c>
      <c r="H67" s="6">
        <v>24</v>
      </c>
    </row>
    <row r="68" spans="2:8" x14ac:dyDescent="0.25">
      <c r="H68" s="4"/>
    </row>
    <row r="69" spans="2:8" x14ac:dyDescent="0.25">
      <c r="H69" s="4"/>
    </row>
    <row r="70" spans="2:8" x14ac:dyDescent="0.25">
      <c r="B70" s="5" t="s">
        <v>45</v>
      </c>
      <c r="E70">
        <v>3319</v>
      </c>
      <c r="F70">
        <v>5139</v>
      </c>
      <c r="H70" s="4">
        <v>30</v>
      </c>
    </row>
    <row r="71" spans="2:8" x14ac:dyDescent="0.25">
      <c r="B71" t="s">
        <v>49</v>
      </c>
      <c r="E71">
        <v>3319</v>
      </c>
      <c r="F71">
        <v>5169</v>
      </c>
      <c r="H71" s="4">
        <v>85</v>
      </c>
    </row>
    <row r="72" spans="2:8" x14ac:dyDescent="0.25">
      <c r="H72" s="4"/>
    </row>
    <row r="73" spans="2:8" x14ac:dyDescent="0.25">
      <c r="B73" s="5" t="s">
        <v>46</v>
      </c>
      <c r="H73" s="6">
        <v>115</v>
      </c>
    </row>
    <row r="74" spans="2:8" x14ac:dyDescent="0.25">
      <c r="H74" s="4"/>
    </row>
    <row r="75" spans="2:8" x14ac:dyDescent="0.25">
      <c r="B75" t="s">
        <v>47</v>
      </c>
      <c r="D75">
        <v>1</v>
      </c>
      <c r="E75">
        <v>3111</v>
      </c>
      <c r="F75">
        <v>5141</v>
      </c>
      <c r="H75" s="4">
        <v>35</v>
      </c>
    </row>
    <row r="76" spans="2:8" x14ac:dyDescent="0.25">
      <c r="B76" t="s">
        <v>48</v>
      </c>
      <c r="D76">
        <v>1</v>
      </c>
      <c r="E76">
        <v>3111</v>
      </c>
      <c r="F76">
        <v>5221</v>
      </c>
      <c r="H76" s="4">
        <v>460</v>
      </c>
    </row>
    <row r="77" spans="2:8" x14ac:dyDescent="0.25">
      <c r="B77" t="s">
        <v>49</v>
      </c>
      <c r="D77">
        <v>1</v>
      </c>
      <c r="E77">
        <v>3111</v>
      </c>
      <c r="F77">
        <v>5169</v>
      </c>
      <c r="H77" s="4">
        <v>10</v>
      </c>
    </row>
    <row r="78" spans="2:8" x14ac:dyDescent="0.25">
      <c r="B78" t="s">
        <v>69</v>
      </c>
      <c r="D78">
        <v>1</v>
      </c>
      <c r="E78">
        <v>3111</v>
      </c>
      <c r="F78">
        <v>5139</v>
      </c>
      <c r="H78" s="4">
        <v>1</v>
      </c>
    </row>
    <row r="79" spans="2:8" x14ac:dyDescent="0.25">
      <c r="H79" s="4"/>
    </row>
    <row r="80" spans="2:8" x14ac:dyDescent="0.25">
      <c r="B80" t="s">
        <v>50</v>
      </c>
      <c r="H80" s="6">
        <v>506</v>
      </c>
    </row>
    <row r="81" spans="2:8" x14ac:dyDescent="0.25">
      <c r="H81" s="4"/>
    </row>
    <row r="82" spans="2:8" x14ac:dyDescent="0.25">
      <c r="B82" t="s">
        <v>51</v>
      </c>
      <c r="E82">
        <v>3412</v>
      </c>
      <c r="F82">
        <v>5154</v>
      </c>
      <c r="H82" s="4">
        <v>52</v>
      </c>
    </row>
    <row r="83" spans="2:8" x14ac:dyDescent="0.25">
      <c r="B83" t="s">
        <v>52</v>
      </c>
      <c r="E83">
        <v>3412</v>
      </c>
      <c r="F83">
        <v>5171</v>
      </c>
      <c r="H83" s="4">
        <v>50</v>
      </c>
    </row>
    <row r="84" spans="2:8" x14ac:dyDescent="0.25">
      <c r="B84" t="s">
        <v>53</v>
      </c>
      <c r="E84">
        <v>3412</v>
      </c>
      <c r="F84">
        <v>5151</v>
      </c>
      <c r="H84" s="4">
        <v>2</v>
      </c>
    </row>
    <row r="85" spans="2:8" x14ac:dyDescent="0.25">
      <c r="B85" s="5" t="s">
        <v>54</v>
      </c>
      <c r="E85">
        <v>3412</v>
      </c>
      <c r="F85">
        <v>5139</v>
      </c>
      <c r="H85" s="4">
        <v>30</v>
      </c>
    </row>
    <row r="86" spans="2:8" x14ac:dyDescent="0.25">
      <c r="B86" s="5" t="s">
        <v>55</v>
      </c>
      <c r="E86">
        <v>3412</v>
      </c>
      <c r="F86">
        <v>5156</v>
      </c>
      <c r="H86" s="4">
        <v>13</v>
      </c>
    </row>
    <row r="87" spans="2:8" x14ac:dyDescent="0.25">
      <c r="B87" s="5" t="s">
        <v>114</v>
      </c>
      <c r="E87">
        <v>3412</v>
      </c>
      <c r="F87">
        <v>5137</v>
      </c>
      <c r="H87" s="4">
        <v>10</v>
      </c>
    </row>
    <row r="88" spans="2:8" x14ac:dyDescent="0.25">
      <c r="B88" s="5"/>
      <c r="H88" s="4"/>
    </row>
    <row r="89" spans="2:8" x14ac:dyDescent="0.25">
      <c r="B89" t="s">
        <v>56</v>
      </c>
      <c r="H89" s="6">
        <v>157</v>
      </c>
    </row>
    <row r="90" spans="2:8" x14ac:dyDescent="0.25">
      <c r="H90" s="6"/>
    </row>
    <row r="91" spans="2:8" x14ac:dyDescent="0.25">
      <c r="B91" s="5" t="s">
        <v>115</v>
      </c>
      <c r="E91">
        <v>3421</v>
      </c>
      <c r="F91">
        <v>5137</v>
      </c>
      <c r="H91" s="9">
        <v>48</v>
      </c>
    </row>
    <row r="92" spans="2:8" x14ac:dyDescent="0.25">
      <c r="B92" s="5" t="s">
        <v>116</v>
      </c>
      <c r="E92">
        <v>3421</v>
      </c>
      <c r="F92">
        <v>5171</v>
      </c>
      <c r="H92" s="9">
        <v>30</v>
      </c>
    </row>
    <row r="93" spans="2:8" x14ac:dyDescent="0.25">
      <c r="B93" s="5"/>
      <c r="H93" s="9"/>
    </row>
    <row r="94" spans="2:8" x14ac:dyDescent="0.25">
      <c r="B94" s="5" t="s">
        <v>117</v>
      </c>
      <c r="H94" s="6">
        <v>78</v>
      </c>
    </row>
    <row r="95" spans="2:8" x14ac:dyDescent="0.25">
      <c r="H95" s="4"/>
    </row>
    <row r="96" spans="2:8" x14ac:dyDescent="0.25">
      <c r="B96" t="s">
        <v>57</v>
      </c>
      <c r="C96" t="s">
        <v>58</v>
      </c>
      <c r="E96">
        <v>3631</v>
      </c>
      <c r="F96">
        <v>5154</v>
      </c>
      <c r="H96" s="4">
        <v>400</v>
      </c>
    </row>
    <row r="97" spans="2:8" x14ac:dyDescent="0.25">
      <c r="C97" t="s">
        <v>34</v>
      </c>
      <c r="E97">
        <v>3631</v>
      </c>
      <c r="F97">
        <v>5171</v>
      </c>
      <c r="H97" s="4">
        <v>100</v>
      </c>
    </row>
    <row r="98" spans="2:8" x14ac:dyDescent="0.25">
      <c r="C98" t="s">
        <v>92</v>
      </c>
      <c r="E98">
        <v>3631</v>
      </c>
      <c r="F98">
        <v>6121</v>
      </c>
      <c r="H98" s="4">
        <v>300</v>
      </c>
    </row>
    <row r="99" spans="2:8" x14ac:dyDescent="0.25">
      <c r="H99" s="4"/>
    </row>
    <row r="100" spans="2:8" x14ac:dyDescent="0.25">
      <c r="B100" t="s">
        <v>59</v>
      </c>
      <c r="H100" s="6">
        <v>800</v>
      </c>
    </row>
    <row r="101" spans="2:8" x14ac:dyDescent="0.25">
      <c r="H101" s="4"/>
    </row>
    <row r="102" spans="2:8" x14ac:dyDescent="0.25">
      <c r="B102" t="s">
        <v>60</v>
      </c>
      <c r="C102" t="s">
        <v>61</v>
      </c>
      <c r="E102">
        <v>3399</v>
      </c>
      <c r="F102">
        <v>5194</v>
      </c>
      <c r="H102" s="6">
        <v>10</v>
      </c>
    </row>
    <row r="103" spans="2:8" x14ac:dyDescent="0.25">
      <c r="H103" s="4"/>
    </row>
    <row r="104" spans="2:8" x14ac:dyDescent="0.25">
      <c r="B104" t="s">
        <v>62</v>
      </c>
      <c r="E104">
        <v>3722</v>
      </c>
      <c r="F104">
        <v>5169</v>
      </c>
      <c r="H104" s="6">
        <v>1400</v>
      </c>
    </row>
    <row r="105" spans="2:8" x14ac:dyDescent="0.25">
      <c r="H105" s="4"/>
    </row>
    <row r="106" spans="2:8" x14ac:dyDescent="0.25">
      <c r="B106" t="s">
        <v>63</v>
      </c>
      <c r="E106">
        <v>3745</v>
      </c>
      <c r="F106">
        <v>5156</v>
      </c>
      <c r="H106" s="4">
        <v>8</v>
      </c>
    </row>
    <row r="107" spans="2:8" x14ac:dyDescent="0.25">
      <c r="B107" t="s">
        <v>64</v>
      </c>
      <c r="E107">
        <v>3745</v>
      </c>
      <c r="F107">
        <v>5139</v>
      </c>
      <c r="H107" s="4">
        <v>9</v>
      </c>
    </row>
    <row r="108" spans="2:8" x14ac:dyDescent="0.25">
      <c r="B108" t="s">
        <v>65</v>
      </c>
      <c r="E108">
        <v>3745</v>
      </c>
      <c r="F108">
        <v>5169</v>
      </c>
      <c r="H108" s="4">
        <v>300</v>
      </c>
    </row>
    <row r="109" spans="2:8" x14ac:dyDescent="0.25">
      <c r="B109" s="5"/>
      <c r="H109" s="4"/>
    </row>
    <row r="110" spans="2:8" x14ac:dyDescent="0.25">
      <c r="B110" s="5" t="s">
        <v>66</v>
      </c>
      <c r="H110" s="6">
        <v>317</v>
      </c>
    </row>
    <row r="111" spans="2:8" x14ac:dyDescent="0.25">
      <c r="B111" s="5"/>
      <c r="H111" s="6"/>
    </row>
    <row r="112" spans="2:8" x14ac:dyDescent="0.25">
      <c r="B112" s="5" t="s">
        <v>118</v>
      </c>
      <c r="E112">
        <v>4351</v>
      </c>
      <c r="F112">
        <v>5169</v>
      </c>
      <c r="H112" s="6">
        <v>12</v>
      </c>
    </row>
    <row r="113" spans="2:8" x14ac:dyDescent="0.25">
      <c r="H113" s="4"/>
    </row>
    <row r="114" spans="2:8" x14ac:dyDescent="0.25">
      <c r="B114" t="s">
        <v>67</v>
      </c>
      <c r="C114" t="s">
        <v>68</v>
      </c>
      <c r="E114">
        <v>5512</v>
      </c>
      <c r="F114">
        <v>5153</v>
      </c>
      <c r="H114" s="4">
        <v>1</v>
      </c>
    </row>
    <row r="115" spans="2:8" x14ac:dyDescent="0.25">
      <c r="C115" t="s">
        <v>58</v>
      </c>
      <c r="E115">
        <v>5512</v>
      </c>
      <c r="F115">
        <v>5154</v>
      </c>
      <c r="H115" s="4">
        <v>5</v>
      </c>
    </row>
    <row r="116" spans="2:8" x14ac:dyDescent="0.25">
      <c r="C116" t="s">
        <v>63</v>
      </c>
      <c r="E116">
        <v>5512</v>
      </c>
      <c r="F116">
        <v>5156</v>
      </c>
      <c r="H116" s="4">
        <v>5</v>
      </c>
    </row>
    <row r="117" spans="2:8" x14ac:dyDescent="0.25">
      <c r="C117" t="s">
        <v>69</v>
      </c>
      <c r="E117">
        <v>5512</v>
      </c>
      <c r="F117">
        <v>5139</v>
      </c>
      <c r="H117" s="4">
        <v>30</v>
      </c>
    </row>
    <row r="118" spans="2:8" x14ac:dyDescent="0.25">
      <c r="C118" t="s">
        <v>70</v>
      </c>
      <c r="E118">
        <v>5512</v>
      </c>
      <c r="F118">
        <v>5151</v>
      </c>
      <c r="H118" s="4">
        <v>0.3</v>
      </c>
    </row>
    <row r="119" spans="2:8" x14ac:dyDescent="0.25">
      <c r="C119" s="5" t="s">
        <v>34</v>
      </c>
      <c r="E119">
        <v>5512</v>
      </c>
      <c r="F119">
        <v>5171</v>
      </c>
      <c r="H119" s="4">
        <v>20</v>
      </c>
    </row>
    <row r="120" spans="2:8" x14ac:dyDescent="0.25">
      <c r="C120" s="5" t="s">
        <v>71</v>
      </c>
      <c r="E120">
        <v>5512</v>
      </c>
      <c r="F120">
        <v>5134</v>
      </c>
      <c r="H120" s="4">
        <v>40</v>
      </c>
    </row>
    <row r="121" spans="2:8" x14ac:dyDescent="0.25">
      <c r="C121" s="5"/>
      <c r="H121" s="4"/>
    </row>
    <row r="122" spans="2:8" x14ac:dyDescent="0.25">
      <c r="B122" t="s">
        <v>72</v>
      </c>
      <c r="H122" s="6">
        <v>101.3</v>
      </c>
    </row>
    <row r="123" spans="2:8" x14ac:dyDescent="0.25">
      <c r="H123" s="4"/>
    </row>
    <row r="124" spans="2:8" x14ac:dyDescent="0.25">
      <c r="H124" s="4"/>
    </row>
    <row r="125" spans="2:8" x14ac:dyDescent="0.25">
      <c r="B125" t="s">
        <v>73</v>
      </c>
      <c r="C125" t="s">
        <v>41</v>
      </c>
      <c r="E125">
        <v>6112</v>
      </c>
      <c r="F125">
        <v>5023</v>
      </c>
      <c r="H125" s="4">
        <v>560</v>
      </c>
    </row>
    <row r="126" spans="2:8" x14ac:dyDescent="0.25">
      <c r="C126" t="s">
        <v>74</v>
      </c>
      <c r="E126">
        <v>6112</v>
      </c>
      <c r="F126">
        <v>5031</v>
      </c>
      <c r="H126" s="4">
        <v>150</v>
      </c>
    </row>
    <row r="127" spans="2:8" x14ac:dyDescent="0.25">
      <c r="C127" t="s">
        <v>75</v>
      </c>
      <c r="E127">
        <v>6112</v>
      </c>
      <c r="F127">
        <v>5032</v>
      </c>
      <c r="H127" s="4">
        <v>83</v>
      </c>
    </row>
    <row r="128" spans="2:8" x14ac:dyDescent="0.25">
      <c r="C128" t="s">
        <v>76</v>
      </c>
      <c r="E128">
        <v>6112</v>
      </c>
      <c r="F128">
        <v>5038</v>
      </c>
      <c r="H128" s="4">
        <v>2</v>
      </c>
    </row>
    <row r="129" spans="2:8" x14ac:dyDescent="0.25">
      <c r="H129" s="4"/>
    </row>
    <row r="130" spans="2:8" x14ac:dyDescent="0.25">
      <c r="B130" t="s">
        <v>77</v>
      </c>
      <c r="H130" s="6">
        <v>795</v>
      </c>
    </row>
    <row r="131" spans="2:8" x14ac:dyDescent="0.25">
      <c r="H131" s="4"/>
    </row>
    <row r="132" spans="2:8" x14ac:dyDescent="0.25">
      <c r="B132" t="s">
        <v>78</v>
      </c>
      <c r="C132" t="s">
        <v>41</v>
      </c>
      <c r="E132">
        <v>6171</v>
      </c>
      <c r="F132">
        <v>5011</v>
      </c>
      <c r="H132" s="4">
        <v>380</v>
      </c>
    </row>
    <row r="133" spans="2:8" x14ac:dyDescent="0.25">
      <c r="C133" t="s">
        <v>79</v>
      </c>
      <c r="E133">
        <v>6171</v>
      </c>
      <c r="F133">
        <v>5021</v>
      </c>
      <c r="H133" s="4">
        <v>95</v>
      </c>
    </row>
    <row r="134" spans="2:8" x14ac:dyDescent="0.25">
      <c r="C134" s="5" t="s">
        <v>75</v>
      </c>
      <c r="E134">
        <v>6171</v>
      </c>
      <c r="F134">
        <v>5032</v>
      </c>
      <c r="H134" s="4">
        <v>55.5</v>
      </c>
    </row>
    <row r="135" spans="2:8" x14ac:dyDescent="0.25">
      <c r="C135" s="5" t="s">
        <v>74</v>
      </c>
      <c r="E135">
        <v>6171</v>
      </c>
      <c r="F135">
        <v>5031</v>
      </c>
      <c r="H135" s="4">
        <v>130</v>
      </c>
    </row>
    <row r="136" spans="2:8" x14ac:dyDescent="0.25">
      <c r="C136" s="5" t="s">
        <v>76</v>
      </c>
      <c r="E136">
        <v>6171</v>
      </c>
      <c r="F136">
        <v>5038</v>
      </c>
      <c r="H136" s="4">
        <v>2</v>
      </c>
    </row>
    <row r="137" spans="2:8" x14ac:dyDescent="0.25">
      <c r="C137" t="s">
        <v>80</v>
      </c>
      <c r="E137">
        <v>6171</v>
      </c>
      <c r="F137">
        <v>5136</v>
      </c>
      <c r="H137" s="4">
        <v>16</v>
      </c>
    </row>
    <row r="138" spans="2:8" x14ac:dyDescent="0.25">
      <c r="C138" t="s">
        <v>81</v>
      </c>
      <c r="E138">
        <v>6171</v>
      </c>
      <c r="F138">
        <v>5137</v>
      </c>
      <c r="H138" s="4">
        <v>90</v>
      </c>
    </row>
    <row r="139" spans="2:8" x14ac:dyDescent="0.25">
      <c r="C139" t="s">
        <v>70</v>
      </c>
      <c r="E139">
        <v>6171</v>
      </c>
      <c r="F139">
        <v>5151</v>
      </c>
      <c r="H139" s="4">
        <v>3</v>
      </c>
    </row>
    <row r="140" spans="2:8" x14ac:dyDescent="0.25">
      <c r="C140" t="s">
        <v>68</v>
      </c>
      <c r="E140">
        <v>6171</v>
      </c>
      <c r="F140">
        <v>5153</v>
      </c>
      <c r="H140" s="4">
        <v>48</v>
      </c>
    </row>
    <row r="141" spans="2:8" x14ac:dyDescent="0.25">
      <c r="C141" t="s">
        <v>58</v>
      </c>
      <c r="E141">
        <v>6171</v>
      </c>
      <c r="F141">
        <v>5154</v>
      </c>
      <c r="H141" s="4">
        <v>24</v>
      </c>
    </row>
    <row r="142" spans="2:8" x14ac:dyDescent="0.25">
      <c r="C142" t="s">
        <v>82</v>
      </c>
      <c r="E142">
        <v>6171</v>
      </c>
      <c r="F142">
        <v>5161</v>
      </c>
      <c r="H142" s="4">
        <v>4</v>
      </c>
    </row>
    <row r="143" spans="2:8" x14ac:dyDescent="0.25">
      <c r="C143" t="s">
        <v>83</v>
      </c>
      <c r="E143">
        <v>6171</v>
      </c>
      <c r="F143">
        <v>5162</v>
      </c>
      <c r="H143" s="4">
        <v>40</v>
      </c>
    </row>
    <row r="144" spans="2:8" x14ac:dyDescent="0.25">
      <c r="C144" t="s">
        <v>84</v>
      </c>
      <c r="E144">
        <v>6171</v>
      </c>
      <c r="F144">
        <v>5329</v>
      </c>
      <c r="H144" s="4">
        <v>8</v>
      </c>
    </row>
    <row r="145" spans="3:8" x14ac:dyDescent="0.25">
      <c r="C145" t="s">
        <v>63</v>
      </c>
      <c r="E145">
        <v>6171</v>
      </c>
      <c r="F145">
        <v>5156</v>
      </c>
      <c r="H145" s="4">
        <v>5</v>
      </c>
    </row>
    <row r="146" spans="3:8" x14ac:dyDescent="0.25">
      <c r="C146" t="s">
        <v>85</v>
      </c>
      <c r="E146">
        <v>6171</v>
      </c>
      <c r="F146">
        <v>5169</v>
      </c>
      <c r="H146" s="4">
        <v>600</v>
      </c>
    </row>
    <row r="147" spans="3:8" x14ac:dyDescent="0.25">
      <c r="C147" t="s">
        <v>34</v>
      </c>
      <c r="E147">
        <v>6171</v>
      </c>
      <c r="F147">
        <v>5171</v>
      </c>
      <c r="H147" s="4">
        <v>500</v>
      </c>
    </row>
    <row r="148" spans="3:8" x14ac:dyDescent="0.25">
      <c r="C148" t="s">
        <v>86</v>
      </c>
      <c r="E148">
        <v>6171</v>
      </c>
      <c r="F148">
        <v>5173</v>
      </c>
      <c r="H148" s="4">
        <v>20</v>
      </c>
    </row>
    <row r="149" spans="3:8" x14ac:dyDescent="0.25">
      <c r="C149" t="s">
        <v>87</v>
      </c>
      <c r="E149">
        <v>6171</v>
      </c>
      <c r="F149">
        <v>5165</v>
      </c>
      <c r="H149" s="4">
        <v>3</v>
      </c>
    </row>
    <row r="150" spans="3:8" x14ac:dyDescent="0.25">
      <c r="C150" t="s">
        <v>88</v>
      </c>
      <c r="E150">
        <v>6171</v>
      </c>
      <c r="F150">
        <v>5166</v>
      </c>
      <c r="H150" s="4">
        <v>50</v>
      </c>
    </row>
    <row r="151" spans="3:8" x14ac:dyDescent="0.25">
      <c r="C151" t="s">
        <v>89</v>
      </c>
      <c r="E151">
        <v>6171</v>
      </c>
      <c r="F151">
        <v>5175</v>
      </c>
      <c r="H151" s="4">
        <v>2</v>
      </c>
    </row>
    <row r="152" spans="3:8" x14ac:dyDescent="0.25">
      <c r="C152" t="s">
        <v>90</v>
      </c>
      <c r="E152">
        <v>6171</v>
      </c>
      <c r="F152">
        <v>5167</v>
      </c>
      <c r="H152" s="4">
        <v>20</v>
      </c>
    </row>
    <row r="153" spans="3:8" x14ac:dyDescent="0.25">
      <c r="C153" t="s">
        <v>69</v>
      </c>
      <c r="E153">
        <v>6171</v>
      </c>
      <c r="F153">
        <v>5139</v>
      </c>
      <c r="H153" s="4">
        <v>110</v>
      </c>
    </row>
    <row r="154" spans="3:8" x14ac:dyDescent="0.25">
      <c r="C154" t="s">
        <v>91</v>
      </c>
      <c r="E154">
        <v>6171</v>
      </c>
      <c r="F154">
        <v>5362</v>
      </c>
      <c r="H154" s="4">
        <v>35</v>
      </c>
    </row>
    <row r="155" spans="3:8" x14ac:dyDescent="0.25">
      <c r="C155" t="s">
        <v>92</v>
      </c>
      <c r="E155">
        <v>6171</v>
      </c>
      <c r="F155">
        <v>6121</v>
      </c>
      <c r="H155" s="4">
        <v>400</v>
      </c>
    </row>
    <row r="156" spans="3:8" x14ac:dyDescent="0.25">
      <c r="C156" t="s">
        <v>93</v>
      </c>
      <c r="E156">
        <v>6171</v>
      </c>
      <c r="F156">
        <v>6130</v>
      </c>
      <c r="H156" s="4">
        <v>1000</v>
      </c>
    </row>
    <row r="157" spans="3:8" x14ac:dyDescent="0.25">
      <c r="C157" t="s">
        <v>94</v>
      </c>
      <c r="E157">
        <v>6171</v>
      </c>
      <c r="F157">
        <v>5222</v>
      </c>
      <c r="H157" s="4">
        <v>14</v>
      </c>
    </row>
    <row r="158" spans="3:8" x14ac:dyDescent="0.25">
      <c r="C158" t="s">
        <v>95</v>
      </c>
      <c r="E158">
        <v>6171</v>
      </c>
      <c r="F158">
        <v>5229</v>
      </c>
      <c r="H158" s="4">
        <v>10</v>
      </c>
    </row>
    <row r="159" spans="3:8" x14ac:dyDescent="0.25">
      <c r="C159" t="s">
        <v>123</v>
      </c>
      <c r="E159">
        <v>6171</v>
      </c>
      <c r="F159">
        <v>6119</v>
      </c>
      <c r="H159" s="4">
        <v>300</v>
      </c>
    </row>
    <row r="160" spans="3:8" x14ac:dyDescent="0.25">
      <c r="C160" t="s">
        <v>119</v>
      </c>
      <c r="E160">
        <v>6171</v>
      </c>
      <c r="F160">
        <v>5134</v>
      </c>
      <c r="H160" s="4">
        <v>2</v>
      </c>
    </row>
    <row r="161" spans="2:8" x14ac:dyDescent="0.25">
      <c r="H161" s="4"/>
    </row>
    <row r="162" spans="2:8" x14ac:dyDescent="0.25">
      <c r="B162" t="s">
        <v>96</v>
      </c>
      <c r="H162" s="6">
        <v>3966.5</v>
      </c>
    </row>
    <row r="163" spans="2:8" x14ac:dyDescent="0.25">
      <c r="H163" s="4"/>
    </row>
    <row r="164" spans="2:8" x14ac:dyDescent="0.25">
      <c r="B164" t="s">
        <v>97</v>
      </c>
      <c r="E164">
        <v>6310</v>
      </c>
      <c r="F164">
        <v>5163</v>
      </c>
      <c r="H164" s="6">
        <v>14</v>
      </c>
    </row>
    <row r="165" spans="2:8" x14ac:dyDescent="0.25">
      <c r="H165" s="4"/>
    </row>
    <row r="166" spans="2:8" x14ac:dyDescent="0.25">
      <c r="B166" t="s">
        <v>120</v>
      </c>
      <c r="E166">
        <v>6320</v>
      </c>
      <c r="F166">
        <v>5163</v>
      </c>
      <c r="H166" s="8">
        <v>41</v>
      </c>
    </row>
    <row r="167" spans="2:8" x14ac:dyDescent="0.25">
      <c r="H167" s="4"/>
    </row>
    <row r="168" spans="2:8" x14ac:dyDescent="0.25">
      <c r="B168" s="1" t="s">
        <v>98</v>
      </c>
      <c r="C168" s="1"/>
      <c r="D168" s="1"/>
      <c r="E168" s="1"/>
      <c r="F168" s="1"/>
      <c r="G168" s="1"/>
      <c r="H168" s="6">
        <v>13186.8</v>
      </c>
    </row>
    <row r="169" spans="2:8" x14ac:dyDescent="0.25">
      <c r="B169" s="1"/>
      <c r="C169" s="1"/>
      <c r="D169" s="1"/>
      <c r="E169" s="1"/>
      <c r="F169" s="1"/>
      <c r="G169" s="1"/>
      <c r="H169" s="6"/>
    </row>
    <row r="170" spans="2:8" x14ac:dyDescent="0.25">
      <c r="B170" s="1"/>
      <c r="C170" s="1"/>
      <c r="D170" s="1"/>
      <c r="E170" s="1"/>
      <c r="F170" s="1"/>
      <c r="G170" s="1"/>
      <c r="H170" s="6"/>
    </row>
    <row r="171" spans="2:8" x14ac:dyDescent="0.25">
      <c r="B171" s="5" t="s">
        <v>99</v>
      </c>
      <c r="C171" s="1"/>
      <c r="D171" s="1"/>
      <c r="E171" s="1"/>
      <c r="F171" s="5">
        <v>8124</v>
      </c>
      <c r="G171" s="1"/>
      <c r="H171" s="6">
        <v>-525</v>
      </c>
    </row>
    <row r="172" spans="2:8" x14ac:dyDescent="0.25">
      <c r="H172" s="4"/>
    </row>
    <row r="173" spans="2:8" x14ac:dyDescent="0.25">
      <c r="H173" s="4"/>
    </row>
    <row r="174" spans="2:8" x14ac:dyDescent="0.25">
      <c r="H174" s="4"/>
    </row>
    <row r="175" spans="2:8" x14ac:dyDescent="0.25">
      <c r="H175" s="4"/>
    </row>
    <row r="176" spans="2:8" x14ac:dyDescent="0.25">
      <c r="H176" s="4"/>
    </row>
    <row r="177" spans="2:8" x14ac:dyDescent="0.25">
      <c r="H177" s="4"/>
    </row>
    <row r="178" spans="2:8" x14ac:dyDescent="0.25">
      <c r="B178" s="5" t="s">
        <v>100</v>
      </c>
      <c r="C178" s="5"/>
      <c r="D178" s="5"/>
      <c r="E178" s="5"/>
      <c r="F178" s="5"/>
      <c r="G178" s="5"/>
      <c r="H178" s="6">
        <v>12767.4</v>
      </c>
    </row>
    <row r="179" spans="2:8" x14ac:dyDescent="0.25">
      <c r="H179" s="4"/>
    </row>
    <row r="180" spans="2:8" x14ac:dyDescent="0.25">
      <c r="B180" t="s">
        <v>101</v>
      </c>
      <c r="H180" s="6">
        <v>11616</v>
      </c>
    </row>
    <row r="181" spans="2:8" x14ac:dyDescent="0.25">
      <c r="B181" t="s">
        <v>102</v>
      </c>
      <c r="H181" s="6">
        <v>984</v>
      </c>
    </row>
    <row r="182" spans="2:8" x14ac:dyDescent="0.25">
      <c r="B182" t="s">
        <v>103</v>
      </c>
      <c r="H182" s="6">
        <v>167.4</v>
      </c>
    </row>
    <row r="183" spans="2:8" x14ac:dyDescent="0.25">
      <c r="H183" s="4"/>
    </row>
    <row r="184" spans="2:8" x14ac:dyDescent="0.25">
      <c r="H184" s="4"/>
    </row>
    <row r="185" spans="2:8" x14ac:dyDescent="0.25">
      <c r="B185" t="s">
        <v>104</v>
      </c>
      <c r="H185" s="6">
        <v>13711.8</v>
      </c>
    </row>
    <row r="186" spans="2:8" x14ac:dyDescent="0.25">
      <c r="H186" s="4"/>
    </row>
    <row r="187" spans="2:8" x14ac:dyDescent="0.25">
      <c r="B187" t="s">
        <v>105</v>
      </c>
      <c r="H187" s="6">
        <v>9546.7999999999993</v>
      </c>
    </row>
    <row r="188" spans="2:8" x14ac:dyDescent="0.25">
      <c r="B188" t="s">
        <v>106</v>
      </c>
      <c r="H188" s="6">
        <v>3640</v>
      </c>
    </row>
    <row r="189" spans="2:8" x14ac:dyDescent="0.25">
      <c r="H189" s="4"/>
    </row>
    <row r="190" spans="2:8" x14ac:dyDescent="0.25">
      <c r="B190" t="s">
        <v>107</v>
      </c>
      <c r="H190" s="6">
        <v>944.4</v>
      </c>
    </row>
    <row r="191" spans="2:8" x14ac:dyDescent="0.25">
      <c r="H191" s="4"/>
    </row>
    <row r="192" spans="2:8" x14ac:dyDescent="0.25">
      <c r="H192" s="4"/>
    </row>
    <row r="193" spans="2:8" x14ac:dyDescent="0.25">
      <c r="B193" s="5" t="s">
        <v>121</v>
      </c>
      <c r="H193" s="4"/>
    </row>
    <row r="194" spans="2:8" x14ac:dyDescent="0.25">
      <c r="B194" s="5"/>
      <c r="H194" s="4"/>
    </row>
    <row r="195" spans="2:8" x14ac:dyDescent="0.25">
      <c r="B195" s="5" t="s">
        <v>108</v>
      </c>
      <c r="H195" s="4"/>
    </row>
    <row r="196" spans="2:8" x14ac:dyDescent="0.25">
      <c r="B196" s="7"/>
      <c r="H196" s="4"/>
    </row>
    <row r="197" spans="2:8" x14ac:dyDescent="0.25">
      <c r="B197" t="s">
        <v>122</v>
      </c>
      <c r="H197" s="4"/>
    </row>
    <row r="198" spans="2:8" x14ac:dyDescent="0.25">
      <c r="H198" s="4"/>
    </row>
    <row r="199" spans="2:8" x14ac:dyDescent="0.25">
      <c r="H199" s="4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50"/>
  <sheetViews>
    <sheetView view="pageBreakPreview" zoomScale="60" zoomScaleNormal="100" workbookViewId="0">
      <selection activeCell="G71" sqref="G71"/>
    </sheetView>
  </sheetViews>
  <sheetFormatPr defaultRowHeight="15" x14ac:dyDescent="0.25"/>
  <cols>
    <col min="1" max="1" width="9.140625" style="13"/>
    <col min="2" max="2" width="32.5703125" style="13" customWidth="1"/>
    <col min="3" max="3" width="9.140625" style="13"/>
    <col min="4" max="4" width="12.5703125" style="13" customWidth="1"/>
    <col min="5" max="5" width="25.28515625" style="31" customWidth="1"/>
    <col min="6" max="16384" width="9.140625" style="13"/>
  </cols>
  <sheetData>
    <row r="4" spans="2:5" ht="21" customHeight="1" x14ac:dyDescent="0.35">
      <c r="B4" s="52" t="s">
        <v>177</v>
      </c>
      <c r="C4" s="52"/>
      <c r="D4" s="52"/>
      <c r="E4" s="52"/>
    </row>
    <row r="5" spans="2:5" ht="15.75" x14ac:dyDescent="0.25">
      <c r="B5" s="15"/>
      <c r="C5" s="51"/>
      <c r="D5" s="51"/>
      <c r="E5" s="16"/>
    </row>
    <row r="8" spans="2:5" x14ac:dyDescent="0.25">
      <c r="B8" s="17" t="s">
        <v>0</v>
      </c>
      <c r="C8" s="17" t="s">
        <v>1</v>
      </c>
      <c r="D8" s="17" t="s">
        <v>2</v>
      </c>
      <c r="E8" s="18" t="s">
        <v>150</v>
      </c>
    </row>
    <row r="10" spans="2:5" x14ac:dyDescent="0.25">
      <c r="B10" s="13" t="s">
        <v>186</v>
      </c>
      <c r="D10" s="13">
        <v>1111</v>
      </c>
      <c r="E10" s="19">
        <v>3350000</v>
      </c>
    </row>
    <row r="11" spans="2:5" x14ac:dyDescent="0.25">
      <c r="B11" s="13" t="s">
        <v>187</v>
      </c>
      <c r="D11" s="13">
        <v>1112</v>
      </c>
      <c r="E11" s="19">
        <v>90000</v>
      </c>
    </row>
    <row r="12" spans="2:5" x14ac:dyDescent="0.25">
      <c r="B12" s="13" t="s">
        <v>188</v>
      </c>
      <c r="D12" s="13">
        <v>1113</v>
      </c>
      <c r="E12" s="19">
        <v>320000</v>
      </c>
    </row>
    <row r="13" spans="2:5" x14ac:dyDescent="0.25">
      <c r="B13" s="13" t="s">
        <v>189</v>
      </c>
      <c r="D13" s="13">
        <v>1121</v>
      </c>
      <c r="E13" s="19">
        <v>3234000</v>
      </c>
    </row>
    <row r="14" spans="2:5" x14ac:dyDescent="0.25">
      <c r="B14" s="13" t="s">
        <v>7</v>
      </c>
      <c r="D14" s="13">
        <v>1211</v>
      </c>
      <c r="E14" s="19">
        <v>7360000</v>
      </c>
    </row>
    <row r="15" spans="2:5" x14ac:dyDescent="0.25">
      <c r="B15" s="13" t="s">
        <v>125</v>
      </c>
      <c r="D15" s="13">
        <v>1337</v>
      </c>
      <c r="E15" s="19">
        <v>770000</v>
      </c>
    </row>
    <row r="16" spans="2:5" x14ac:dyDescent="0.25">
      <c r="B16" s="13" t="s">
        <v>126</v>
      </c>
      <c r="D16" s="13">
        <v>1341</v>
      </c>
      <c r="E16" s="19">
        <v>16000</v>
      </c>
    </row>
    <row r="17" spans="2:5" x14ac:dyDescent="0.25">
      <c r="B17" s="13" t="s">
        <v>190</v>
      </c>
      <c r="D17" s="13">
        <v>1345</v>
      </c>
      <c r="E17" s="19">
        <v>25000</v>
      </c>
    </row>
    <row r="18" spans="2:5" x14ac:dyDescent="0.25">
      <c r="B18" s="13" t="s">
        <v>191</v>
      </c>
      <c r="D18" s="13">
        <v>1361</v>
      </c>
      <c r="E18" s="19">
        <v>3000</v>
      </c>
    </row>
    <row r="19" spans="2:5" x14ac:dyDescent="0.25">
      <c r="B19" s="13" t="s">
        <v>127</v>
      </c>
      <c r="D19" s="13">
        <v>1511</v>
      </c>
      <c r="E19" s="19">
        <v>550000</v>
      </c>
    </row>
    <row r="20" spans="2:5" x14ac:dyDescent="0.25">
      <c r="B20" s="13" t="s">
        <v>128</v>
      </c>
      <c r="D20" s="13">
        <v>4112</v>
      </c>
      <c r="E20" s="19">
        <v>211600</v>
      </c>
    </row>
    <row r="21" spans="2:5" x14ac:dyDescent="0.25">
      <c r="B21" s="13" t="s">
        <v>155</v>
      </c>
      <c r="C21" s="13">
        <v>2310</v>
      </c>
      <c r="E21" s="19">
        <v>25000</v>
      </c>
    </row>
    <row r="22" spans="2:5" x14ac:dyDescent="0.25">
      <c r="B22" s="13" t="s">
        <v>192</v>
      </c>
      <c r="C22" s="13">
        <v>3111</v>
      </c>
      <c r="E22" s="19">
        <v>204000</v>
      </c>
    </row>
    <row r="23" spans="2:5" x14ac:dyDescent="0.25">
      <c r="B23" s="13" t="s">
        <v>129</v>
      </c>
      <c r="C23" s="13">
        <v>3319</v>
      </c>
      <c r="E23" s="19">
        <v>30000</v>
      </c>
    </row>
    <row r="24" spans="2:5" x14ac:dyDescent="0.25">
      <c r="B24" s="13" t="s">
        <v>176</v>
      </c>
      <c r="C24" s="13">
        <v>3412</v>
      </c>
      <c r="E24" s="19">
        <v>30000</v>
      </c>
    </row>
    <row r="25" spans="2:5" x14ac:dyDescent="0.25">
      <c r="B25" s="13" t="s">
        <v>152</v>
      </c>
      <c r="C25" s="13">
        <v>3613</v>
      </c>
      <c r="E25" s="19">
        <v>25000</v>
      </c>
    </row>
    <row r="26" spans="2:5" x14ac:dyDescent="0.25">
      <c r="B26" s="13" t="s">
        <v>153</v>
      </c>
      <c r="C26" s="13">
        <v>3639</v>
      </c>
      <c r="E26" s="19">
        <v>8000000</v>
      </c>
    </row>
    <row r="27" spans="2:5" x14ac:dyDescent="0.25">
      <c r="B27" s="13" t="s">
        <v>154</v>
      </c>
      <c r="C27" s="13">
        <v>3639</v>
      </c>
      <c r="E27" s="19">
        <v>120000</v>
      </c>
    </row>
    <row r="28" spans="2:5" x14ac:dyDescent="0.25">
      <c r="B28" s="13" t="s">
        <v>149</v>
      </c>
      <c r="C28" s="13">
        <v>3722</v>
      </c>
      <c r="E28" s="19">
        <v>150000</v>
      </c>
    </row>
    <row r="29" spans="2:5" x14ac:dyDescent="0.25">
      <c r="B29" s="13" t="s">
        <v>130</v>
      </c>
      <c r="C29" s="13">
        <v>3723</v>
      </c>
      <c r="E29" s="19">
        <v>110000</v>
      </c>
    </row>
    <row r="30" spans="2:5" x14ac:dyDescent="0.25">
      <c r="B30" s="33" t="s">
        <v>193</v>
      </c>
      <c r="C30" s="13">
        <v>6310</v>
      </c>
      <c r="E30" s="19">
        <v>2000</v>
      </c>
    </row>
    <row r="31" spans="2:5" x14ac:dyDescent="0.25">
      <c r="B31" s="13" t="s">
        <v>194</v>
      </c>
      <c r="C31" s="13">
        <v>6310</v>
      </c>
      <c r="E31" s="19">
        <v>200000</v>
      </c>
    </row>
    <row r="32" spans="2:5" x14ac:dyDescent="0.25">
      <c r="E32" s="12"/>
    </row>
    <row r="33" spans="2:5" s="11" customFormat="1" ht="15.75" x14ac:dyDescent="0.25">
      <c r="B33" s="20" t="s">
        <v>30</v>
      </c>
      <c r="C33" s="20"/>
      <c r="D33" s="20"/>
      <c r="E33" s="21">
        <f>SUM(E10:E31)</f>
        <v>24825600</v>
      </c>
    </row>
    <row r="34" spans="2:5" x14ac:dyDescent="0.25">
      <c r="B34" s="15"/>
      <c r="C34" s="15"/>
      <c r="D34" s="15"/>
      <c r="E34" s="22"/>
    </row>
    <row r="35" spans="2:5" x14ac:dyDescent="0.25">
      <c r="B35" s="15"/>
      <c r="C35" s="15"/>
      <c r="D35" s="15"/>
      <c r="E35" s="22"/>
    </row>
    <row r="36" spans="2:5" x14ac:dyDescent="0.25">
      <c r="B36" s="15"/>
      <c r="C36" s="15"/>
      <c r="D36" s="15"/>
      <c r="E36" s="22"/>
    </row>
    <row r="37" spans="2:5" x14ac:dyDescent="0.25">
      <c r="E37" s="12"/>
    </row>
    <row r="38" spans="2:5" x14ac:dyDescent="0.25">
      <c r="E38" s="12"/>
    </row>
    <row r="39" spans="2:5" x14ac:dyDescent="0.25">
      <c r="E39" s="12"/>
    </row>
    <row r="40" spans="2:5" x14ac:dyDescent="0.25">
      <c r="E40" s="12"/>
    </row>
    <row r="41" spans="2:5" x14ac:dyDescent="0.25">
      <c r="E41" s="12"/>
    </row>
    <row r="42" spans="2:5" x14ac:dyDescent="0.25">
      <c r="E42" s="12"/>
    </row>
    <row r="43" spans="2:5" x14ac:dyDescent="0.25">
      <c r="E43" s="12"/>
    </row>
    <row r="44" spans="2:5" x14ac:dyDescent="0.25">
      <c r="E44" s="12"/>
    </row>
    <row r="45" spans="2:5" x14ac:dyDescent="0.25">
      <c r="E45" s="12"/>
    </row>
    <row r="46" spans="2:5" x14ac:dyDescent="0.25">
      <c r="E46" s="12"/>
    </row>
    <row r="47" spans="2:5" x14ac:dyDescent="0.25">
      <c r="E47" s="12"/>
    </row>
    <row r="48" spans="2:5" x14ac:dyDescent="0.25">
      <c r="E48" s="12"/>
    </row>
    <row r="49" spans="2:5" x14ac:dyDescent="0.25">
      <c r="E49" s="12"/>
    </row>
    <row r="50" spans="2:5" x14ac:dyDescent="0.25">
      <c r="B50" s="15" t="s">
        <v>162</v>
      </c>
      <c r="C50" s="15" t="s">
        <v>1</v>
      </c>
      <c r="D50" s="15"/>
      <c r="E50" s="23" t="s">
        <v>150</v>
      </c>
    </row>
    <row r="51" spans="2:5" x14ac:dyDescent="0.25">
      <c r="B51" s="15"/>
      <c r="C51" s="15"/>
      <c r="D51" s="15"/>
      <c r="E51" s="23"/>
    </row>
    <row r="52" spans="2:5" x14ac:dyDescent="0.25">
      <c r="B52" s="15" t="s">
        <v>163</v>
      </c>
      <c r="C52" s="15"/>
      <c r="D52" s="15"/>
      <c r="E52" s="23"/>
    </row>
    <row r="53" spans="2:5" x14ac:dyDescent="0.25">
      <c r="E53" s="12"/>
    </row>
    <row r="54" spans="2:5" x14ac:dyDescent="0.25">
      <c r="B54" s="10" t="s">
        <v>144</v>
      </c>
      <c r="C54" s="13">
        <v>2212</v>
      </c>
      <c r="E54" s="19">
        <v>1400000</v>
      </c>
    </row>
    <row r="55" spans="2:5" x14ac:dyDescent="0.25">
      <c r="B55" s="13" t="s">
        <v>164</v>
      </c>
      <c r="E55" s="19"/>
    </row>
    <row r="56" spans="2:5" x14ac:dyDescent="0.25">
      <c r="E56" s="19"/>
    </row>
    <row r="57" spans="2:5" x14ac:dyDescent="0.25">
      <c r="B57" s="10" t="s">
        <v>156</v>
      </c>
      <c r="C57" s="13">
        <v>2221</v>
      </c>
      <c r="E57" s="19">
        <v>800000</v>
      </c>
    </row>
    <row r="58" spans="2:5" x14ac:dyDescent="0.25">
      <c r="E58" s="24"/>
    </row>
    <row r="59" spans="2:5" x14ac:dyDescent="0.25">
      <c r="B59" s="10" t="s">
        <v>165</v>
      </c>
      <c r="C59" s="13">
        <v>2333</v>
      </c>
      <c r="E59" s="24">
        <v>300000</v>
      </c>
    </row>
    <row r="60" spans="2:5" x14ac:dyDescent="0.25">
      <c r="B60" s="10"/>
      <c r="E60" s="25"/>
    </row>
    <row r="61" spans="2:5" x14ac:dyDescent="0.25">
      <c r="B61" s="10" t="s">
        <v>157</v>
      </c>
      <c r="C61" s="13">
        <v>3111</v>
      </c>
      <c r="E61" s="24">
        <v>500000</v>
      </c>
    </row>
    <row r="62" spans="2:5" x14ac:dyDescent="0.25">
      <c r="B62" s="13" t="s">
        <v>158</v>
      </c>
      <c r="E62" s="25"/>
    </row>
    <row r="63" spans="2:5" x14ac:dyDescent="0.25">
      <c r="E63" s="25"/>
    </row>
    <row r="64" spans="2:5" x14ac:dyDescent="0.25">
      <c r="B64" s="10" t="s">
        <v>131</v>
      </c>
      <c r="C64" s="13">
        <v>3113</v>
      </c>
      <c r="E64" s="24">
        <v>300000</v>
      </c>
    </row>
    <row r="65" spans="1:5" x14ac:dyDescent="0.25">
      <c r="B65" s="10"/>
      <c r="E65" s="24"/>
    </row>
    <row r="66" spans="1:5" x14ac:dyDescent="0.25">
      <c r="A66" s="10"/>
      <c r="B66" s="15" t="s">
        <v>132</v>
      </c>
      <c r="C66" s="13">
        <v>3314</v>
      </c>
      <c r="D66" s="10"/>
      <c r="E66" s="24">
        <v>10000</v>
      </c>
    </row>
    <row r="67" spans="1:5" x14ac:dyDescent="0.25">
      <c r="A67" s="10"/>
      <c r="B67" s="15"/>
      <c r="C67" s="10"/>
      <c r="D67" s="10"/>
      <c r="E67" s="25"/>
    </row>
    <row r="68" spans="1:5" x14ac:dyDescent="0.25">
      <c r="B68" s="15" t="s">
        <v>133</v>
      </c>
      <c r="C68" s="13">
        <v>3319</v>
      </c>
      <c r="E68" s="19">
        <v>100000</v>
      </c>
    </row>
    <row r="69" spans="1:5" x14ac:dyDescent="0.25">
      <c r="B69" s="15"/>
      <c r="E69" s="24"/>
    </row>
    <row r="70" spans="1:5" x14ac:dyDescent="0.25">
      <c r="B70" s="15" t="s">
        <v>134</v>
      </c>
      <c r="C70" s="13">
        <v>3399</v>
      </c>
      <c r="E70" s="19">
        <v>10000</v>
      </c>
    </row>
    <row r="71" spans="1:5" x14ac:dyDescent="0.25">
      <c r="B71" s="15"/>
      <c r="E71" s="19"/>
    </row>
    <row r="72" spans="1:5" x14ac:dyDescent="0.25">
      <c r="B72" s="15" t="s">
        <v>135</v>
      </c>
      <c r="C72" s="13">
        <v>3412</v>
      </c>
      <c r="E72" s="19">
        <v>200000</v>
      </c>
    </row>
    <row r="73" spans="1:5" x14ac:dyDescent="0.25">
      <c r="B73" s="15"/>
      <c r="E73" s="19"/>
    </row>
    <row r="74" spans="1:5" x14ac:dyDescent="0.25">
      <c r="B74" s="10" t="s">
        <v>136</v>
      </c>
      <c r="C74" s="13">
        <v>3421</v>
      </c>
      <c r="E74" s="24">
        <v>20000</v>
      </c>
    </row>
    <row r="75" spans="1:5" x14ac:dyDescent="0.25">
      <c r="B75" s="10"/>
      <c r="E75" s="19"/>
    </row>
    <row r="76" spans="1:5" x14ac:dyDescent="0.25">
      <c r="B76" s="15" t="s">
        <v>137</v>
      </c>
      <c r="C76" s="13">
        <v>3631</v>
      </c>
      <c r="E76" s="24">
        <v>400000</v>
      </c>
    </row>
    <row r="77" spans="1:5" x14ac:dyDescent="0.25">
      <c r="B77" s="15"/>
      <c r="E77" s="24"/>
    </row>
    <row r="78" spans="1:5" x14ac:dyDescent="0.25">
      <c r="B78" s="15" t="s">
        <v>167</v>
      </c>
      <c r="C78" s="13">
        <v>3639</v>
      </c>
      <c r="E78" s="24">
        <v>5000</v>
      </c>
    </row>
    <row r="79" spans="1:5" x14ac:dyDescent="0.25">
      <c r="B79" s="15"/>
      <c r="E79" s="24"/>
    </row>
    <row r="80" spans="1:5" x14ac:dyDescent="0.25">
      <c r="B80" s="15" t="s">
        <v>166</v>
      </c>
      <c r="C80" s="13">
        <v>3721</v>
      </c>
      <c r="E80" s="24">
        <v>10000</v>
      </c>
    </row>
    <row r="81" spans="2:5" x14ac:dyDescent="0.25">
      <c r="B81" s="15"/>
      <c r="E81" s="24"/>
    </row>
    <row r="82" spans="2:5" x14ac:dyDescent="0.25">
      <c r="B82" s="15" t="s">
        <v>138</v>
      </c>
      <c r="C82" s="13">
        <v>3722</v>
      </c>
      <c r="E82" s="19">
        <v>1800000</v>
      </c>
    </row>
    <row r="83" spans="2:5" x14ac:dyDescent="0.25">
      <c r="B83" s="15"/>
      <c r="E83" s="19"/>
    </row>
    <row r="84" spans="2:5" x14ac:dyDescent="0.25">
      <c r="B84" s="10" t="s">
        <v>139</v>
      </c>
      <c r="C84" s="13">
        <v>3723</v>
      </c>
      <c r="E84" s="19">
        <v>150000</v>
      </c>
    </row>
    <row r="85" spans="2:5" x14ac:dyDescent="0.25">
      <c r="B85" s="10"/>
      <c r="E85" s="19"/>
    </row>
    <row r="86" spans="2:5" x14ac:dyDescent="0.25">
      <c r="B86" s="10" t="s">
        <v>140</v>
      </c>
      <c r="C86" s="13">
        <v>3745</v>
      </c>
      <c r="E86" s="19">
        <v>800000</v>
      </c>
    </row>
    <row r="87" spans="2:5" x14ac:dyDescent="0.25">
      <c r="B87" s="10"/>
      <c r="E87" s="19"/>
    </row>
    <row r="88" spans="2:5" x14ac:dyDescent="0.25">
      <c r="B88" s="14" t="s">
        <v>141</v>
      </c>
      <c r="C88" s="26">
        <v>5311</v>
      </c>
      <c r="D88" s="26"/>
      <c r="E88" s="27">
        <v>20000</v>
      </c>
    </row>
    <row r="89" spans="2:5" x14ac:dyDescent="0.25">
      <c r="B89" s="10"/>
      <c r="E89" s="19"/>
    </row>
    <row r="90" spans="2:5" x14ac:dyDescent="0.25">
      <c r="B90" s="10" t="s">
        <v>142</v>
      </c>
      <c r="C90" s="13">
        <v>5512</v>
      </c>
      <c r="E90" s="19">
        <v>100000</v>
      </c>
    </row>
    <row r="91" spans="2:5" x14ac:dyDescent="0.25">
      <c r="B91" s="15"/>
      <c r="E91" s="19"/>
    </row>
    <row r="92" spans="2:5" x14ac:dyDescent="0.25">
      <c r="B92" s="10" t="s">
        <v>143</v>
      </c>
      <c r="C92" s="13">
        <v>6112</v>
      </c>
      <c r="E92" s="19">
        <v>1300000</v>
      </c>
    </row>
    <row r="93" spans="2:5" x14ac:dyDescent="0.25">
      <c r="B93" s="13" t="s">
        <v>145</v>
      </c>
      <c r="E93" s="19"/>
    </row>
    <row r="94" spans="2:5" x14ac:dyDescent="0.25">
      <c r="E94" s="19"/>
    </row>
    <row r="95" spans="2:5" x14ac:dyDescent="0.25">
      <c r="B95" s="10" t="s">
        <v>146</v>
      </c>
      <c r="C95" s="13">
        <v>6171</v>
      </c>
      <c r="E95" s="19">
        <v>5000000</v>
      </c>
    </row>
    <row r="96" spans="2:5" x14ac:dyDescent="0.25">
      <c r="B96" s="13" t="s">
        <v>159</v>
      </c>
      <c r="E96" s="12"/>
    </row>
    <row r="97" spans="2:5" x14ac:dyDescent="0.25">
      <c r="B97" s="13" t="s">
        <v>151</v>
      </c>
      <c r="E97" s="12"/>
    </row>
    <row r="98" spans="2:5" x14ac:dyDescent="0.25">
      <c r="B98" s="13" t="s">
        <v>147</v>
      </c>
      <c r="E98" s="12"/>
    </row>
    <row r="99" spans="2:5" x14ac:dyDescent="0.25">
      <c r="B99" s="13" t="s">
        <v>178</v>
      </c>
      <c r="E99" s="12"/>
    </row>
    <row r="100" spans="2:5" x14ac:dyDescent="0.25">
      <c r="B100" s="13" t="s">
        <v>179</v>
      </c>
      <c r="E100" s="12"/>
    </row>
    <row r="101" spans="2:5" x14ac:dyDescent="0.25">
      <c r="B101" s="13" t="s">
        <v>148</v>
      </c>
      <c r="E101" s="12"/>
    </row>
    <row r="102" spans="2:5" x14ac:dyDescent="0.25">
      <c r="B102" s="13" t="s">
        <v>180</v>
      </c>
      <c r="E102" s="12"/>
    </row>
    <row r="103" spans="2:5" x14ac:dyDescent="0.25">
      <c r="E103" s="12"/>
    </row>
    <row r="104" spans="2:5" x14ac:dyDescent="0.25">
      <c r="B104" s="10" t="s">
        <v>97</v>
      </c>
      <c r="C104" s="13">
        <v>6310</v>
      </c>
      <c r="E104" s="24">
        <v>15000</v>
      </c>
    </row>
    <row r="105" spans="2:5" x14ac:dyDescent="0.25">
      <c r="B105" s="10"/>
      <c r="E105" s="24"/>
    </row>
    <row r="106" spans="2:5" x14ac:dyDescent="0.25">
      <c r="B106" s="10"/>
      <c r="E106" s="24"/>
    </row>
    <row r="107" spans="2:5" x14ac:dyDescent="0.25">
      <c r="B107" s="10" t="s">
        <v>168</v>
      </c>
      <c r="E107" s="24"/>
    </row>
    <row r="108" spans="2:5" x14ac:dyDescent="0.25">
      <c r="B108" s="10"/>
      <c r="E108" s="24"/>
    </row>
    <row r="109" spans="2:5" x14ac:dyDescent="0.25">
      <c r="B109" s="10" t="s">
        <v>169</v>
      </c>
      <c r="C109" s="13">
        <v>2212</v>
      </c>
      <c r="E109" s="24">
        <v>2200000</v>
      </c>
    </row>
    <row r="110" spans="2:5" x14ac:dyDescent="0.25">
      <c r="B110" s="10"/>
      <c r="E110" s="24"/>
    </row>
    <row r="111" spans="2:5" x14ac:dyDescent="0.25">
      <c r="B111" s="10" t="s">
        <v>181</v>
      </c>
      <c r="C111" s="13">
        <v>2219</v>
      </c>
      <c r="E111" s="24">
        <v>4600000</v>
      </c>
    </row>
    <row r="112" spans="2:5" x14ac:dyDescent="0.25">
      <c r="B112" s="10"/>
      <c r="E112" s="24"/>
    </row>
    <row r="113" spans="2:5" x14ac:dyDescent="0.25">
      <c r="B113" s="10" t="s">
        <v>170</v>
      </c>
      <c r="C113" s="13">
        <v>3631</v>
      </c>
      <c r="E113" s="24">
        <v>700000</v>
      </c>
    </row>
    <row r="114" spans="2:5" x14ac:dyDescent="0.25">
      <c r="B114" s="10"/>
      <c r="E114" s="24"/>
    </row>
    <row r="115" spans="2:5" x14ac:dyDescent="0.25">
      <c r="B115" s="10" t="s">
        <v>173</v>
      </c>
      <c r="C115" s="13">
        <v>3632</v>
      </c>
      <c r="E115" s="24">
        <v>600000</v>
      </c>
    </row>
    <row r="116" spans="2:5" x14ac:dyDescent="0.25">
      <c r="B116" s="10"/>
      <c r="E116" s="24"/>
    </row>
    <row r="117" spans="2:5" x14ac:dyDescent="0.25">
      <c r="B117" s="10" t="s">
        <v>175</v>
      </c>
      <c r="C117" s="13">
        <v>3633</v>
      </c>
      <c r="E117" s="24">
        <v>600000</v>
      </c>
    </row>
    <row r="118" spans="2:5" x14ac:dyDescent="0.25">
      <c r="B118" s="10"/>
      <c r="E118" s="24"/>
    </row>
    <row r="119" spans="2:5" x14ac:dyDescent="0.25">
      <c r="B119" s="10" t="s">
        <v>171</v>
      </c>
      <c r="C119" s="13">
        <v>3635</v>
      </c>
      <c r="E119" s="24">
        <v>200000</v>
      </c>
    </row>
    <row r="120" spans="2:5" x14ac:dyDescent="0.25">
      <c r="B120" s="10"/>
      <c r="E120" s="24"/>
    </row>
    <row r="121" spans="2:5" x14ac:dyDescent="0.25">
      <c r="B121" s="10" t="s">
        <v>172</v>
      </c>
      <c r="C121" s="13">
        <v>3639</v>
      </c>
      <c r="E121" s="24">
        <v>2735000</v>
      </c>
    </row>
    <row r="122" spans="2:5" x14ac:dyDescent="0.25">
      <c r="B122" s="10"/>
      <c r="E122" s="24"/>
    </row>
    <row r="123" spans="2:5" x14ac:dyDescent="0.25">
      <c r="B123" s="10" t="s">
        <v>160</v>
      </c>
      <c r="C123" s="13">
        <v>3723</v>
      </c>
      <c r="E123" s="24">
        <v>2800000</v>
      </c>
    </row>
    <row r="124" spans="2:5" x14ac:dyDescent="0.25">
      <c r="B124" s="10"/>
      <c r="E124" s="24"/>
    </row>
    <row r="125" spans="2:5" x14ac:dyDescent="0.25">
      <c r="B125" s="10" t="s">
        <v>174</v>
      </c>
      <c r="C125" s="13">
        <v>6171</v>
      </c>
      <c r="E125" s="24">
        <v>1000000</v>
      </c>
    </row>
    <row r="126" spans="2:5" x14ac:dyDescent="0.25">
      <c r="B126" s="10"/>
      <c r="E126" s="24"/>
    </row>
    <row r="127" spans="2:5" x14ac:dyDescent="0.25">
      <c r="B127" s="10"/>
      <c r="E127" s="24"/>
    </row>
    <row r="128" spans="2:5" x14ac:dyDescent="0.25">
      <c r="B128" s="10" t="s">
        <v>184</v>
      </c>
      <c r="E128" s="19">
        <v>15435000</v>
      </c>
    </row>
    <row r="129" spans="2:5" x14ac:dyDescent="0.25">
      <c r="B129" s="10" t="s">
        <v>183</v>
      </c>
      <c r="E129" s="19">
        <v>13240000</v>
      </c>
    </row>
    <row r="130" spans="2:5" x14ac:dyDescent="0.25">
      <c r="B130" s="10"/>
      <c r="E130" s="19"/>
    </row>
    <row r="131" spans="2:5" s="11" customFormat="1" ht="15.75" x14ac:dyDescent="0.25">
      <c r="B131" s="20" t="s">
        <v>185</v>
      </c>
      <c r="C131" s="20"/>
      <c r="D131" s="20"/>
      <c r="E131" s="21">
        <f>SUM(E54:E127)</f>
        <v>28675000</v>
      </c>
    </row>
    <row r="132" spans="2:5" x14ac:dyDescent="0.25">
      <c r="B132" s="15"/>
      <c r="C132" s="15"/>
      <c r="D132" s="15"/>
      <c r="E132" s="25"/>
    </row>
    <row r="133" spans="2:5" x14ac:dyDescent="0.25">
      <c r="B133" s="15"/>
      <c r="C133" s="15"/>
      <c r="D133" s="15"/>
      <c r="E133" s="25"/>
    </row>
    <row r="134" spans="2:5" x14ac:dyDescent="0.25">
      <c r="B134" s="28" t="s">
        <v>182</v>
      </c>
      <c r="C134" s="15"/>
      <c r="D134" s="15"/>
      <c r="E134" s="25"/>
    </row>
    <row r="135" spans="2:5" x14ac:dyDescent="0.25">
      <c r="B135" s="15" t="s">
        <v>100</v>
      </c>
      <c r="C135" s="28"/>
      <c r="D135" s="28"/>
      <c r="E135" s="29">
        <f>E33</f>
        <v>24825600</v>
      </c>
    </row>
    <row r="136" spans="2:5" x14ac:dyDescent="0.25">
      <c r="E136" s="19"/>
    </row>
    <row r="137" spans="2:5" x14ac:dyDescent="0.25">
      <c r="B137" s="10" t="s">
        <v>104</v>
      </c>
      <c r="E137" s="29">
        <f>E131</f>
        <v>28675000</v>
      </c>
    </row>
    <row r="138" spans="2:5" x14ac:dyDescent="0.25">
      <c r="E138" s="19"/>
    </row>
    <row r="139" spans="2:5" x14ac:dyDescent="0.25">
      <c r="E139" s="25"/>
    </row>
    <row r="140" spans="2:5" x14ac:dyDescent="0.25">
      <c r="B140" s="10" t="s">
        <v>161</v>
      </c>
      <c r="E140" s="25">
        <v>3849400</v>
      </c>
    </row>
    <row r="141" spans="2:5" x14ac:dyDescent="0.25">
      <c r="E141" s="12"/>
    </row>
    <row r="142" spans="2:5" x14ac:dyDescent="0.25">
      <c r="E142" s="12"/>
    </row>
    <row r="143" spans="2:5" x14ac:dyDescent="0.25">
      <c r="E143" s="12"/>
    </row>
    <row r="144" spans="2:5" x14ac:dyDescent="0.25">
      <c r="B144" s="28" t="s">
        <v>121</v>
      </c>
      <c r="D144" s="32">
        <v>43069</v>
      </c>
      <c r="E144" s="12"/>
    </row>
    <row r="145" spans="2:5" x14ac:dyDescent="0.25">
      <c r="B145" s="28"/>
      <c r="E145" s="12"/>
    </row>
    <row r="146" spans="2:5" x14ac:dyDescent="0.25">
      <c r="B146" s="28" t="s">
        <v>108</v>
      </c>
      <c r="D146" s="32"/>
      <c r="E146" s="12"/>
    </row>
    <row r="147" spans="2:5" x14ac:dyDescent="0.25">
      <c r="B147" s="30"/>
      <c r="E147" s="12"/>
    </row>
    <row r="148" spans="2:5" x14ac:dyDescent="0.25">
      <c r="D148" s="32"/>
      <c r="E148" s="12"/>
    </row>
    <row r="149" spans="2:5" x14ac:dyDescent="0.25">
      <c r="E149" s="12"/>
    </row>
    <row r="150" spans="2:5" x14ac:dyDescent="0.25">
      <c r="E150" s="12"/>
    </row>
  </sheetData>
  <mergeCells count="2">
    <mergeCell ref="C5:D5"/>
    <mergeCell ref="B4:E4"/>
  </mergeCells>
  <pageMargins left="0.7" right="0.7" top="0.78740157499999996" bottom="0.78740157499999996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51"/>
  <sheetViews>
    <sheetView tabSelected="1" view="pageBreakPreview" topLeftCell="A124" zoomScaleNormal="100" zoomScaleSheetLayoutView="100" workbookViewId="0">
      <selection activeCell="C143" sqref="C143"/>
    </sheetView>
  </sheetViews>
  <sheetFormatPr defaultRowHeight="15" x14ac:dyDescent="0.25"/>
  <cols>
    <col min="1" max="1" width="9.140625" style="13"/>
    <col min="2" max="2" width="32.5703125" style="13" customWidth="1"/>
    <col min="3" max="3" width="9.140625" style="13"/>
    <col min="4" max="4" width="12.5703125" style="13" customWidth="1"/>
    <col min="5" max="5" width="25.28515625" style="31" customWidth="1"/>
    <col min="6" max="16384" width="9.140625" style="13"/>
  </cols>
  <sheetData>
    <row r="4" spans="2:5" ht="21" customHeight="1" x14ac:dyDescent="0.35">
      <c r="B4" s="52" t="s">
        <v>195</v>
      </c>
      <c r="C4" s="52"/>
      <c r="D4" s="52"/>
      <c r="E4" s="52"/>
    </row>
    <row r="5" spans="2:5" ht="15.75" x14ac:dyDescent="0.25">
      <c r="B5" s="15"/>
      <c r="C5" s="51"/>
      <c r="D5" s="51"/>
      <c r="E5" s="16"/>
    </row>
    <row r="8" spans="2:5" x14ac:dyDescent="0.25">
      <c r="B8" s="17" t="s">
        <v>0</v>
      </c>
      <c r="C8" s="17" t="s">
        <v>1</v>
      </c>
      <c r="D8" s="17" t="s">
        <v>2</v>
      </c>
      <c r="E8" s="18" t="s">
        <v>150</v>
      </c>
    </row>
    <row r="10" spans="2:5" x14ac:dyDescent="0.25">
      <c r="B10" s="13" t="s">
        <v>186</v>
      </c>
      <c r="D10" s="13">
        <v>1111</v>
      </c>
      <c r="E10" s="19">
        <v>3350000</v>
      </c>
    </row>
    <row r="11" spans="2:5" x14ac:dyDescent="0.25">
      <c r="B11" s="13" t="s">
        <v>187</v>
      </c>
      <c r="D11" s="13">
        <v>1112</v>
      </c>
      <c r="E11" s="19">
        <v>90000</v>
      </c>
    </row>
    <row r="12" spans="2:5" x14ac:dyDescent="0.25">
      <c r="B12" s="13" t="s">
        <v>188</v>
      </c>
      <c r="D12" s="13">
        <v>1113</v>
      </c>
      <c r="E12" s="19">
        <v>320000</v>
      </c>
    </row>
    <row r="13" spans="2:5" x14ac:dyDescent="0.25">
      <c r="B13" s="13" t="s">
        <v>189</v>
      </c>
      <c r="D13" s="13">
        <v>1121</v>
      </c>
      <c r="E13" s="19">
        <v>3234000</v>
      </c>
    </row>
    <row r="14" spans="2:5" x14ac:dyDescent="0.25">
      <c r="B14" s="13" t="s">
        <v>7</v>
      </c>
      <c r="D14" s="13">
        <v>1211</v>
      </c>
      <c r="E14" s="19">
        <v>7360000</v>
      </c>
    </row>
    <row r="15" spans="2:5" x14ac:dyDescent="0.25">
      <c r="B15" s="13" t="s">
        <v>125</v>
      </c>
      <c r="D15" s="13">
        <v>1337</v>
      </c>
      <c r="E15" s="19">
        <v>770000</v>
      </c>
    </row>
    <row r="16" spans="2:5" x14ac:dyDescent="0.25">
      <c r="B16" s="13" t="s">
        <v>126</v>
      </c>
      <c r="D16" s="13">
        <v>1341</v>
      </c>
      <c r="E16" s="19">
        <v>16000</v>
      </c>
    </row>
    <row r="17" spans="2:5" x14ac:dyDescent="0.25">
      <c r="B17" s="13" t="s">
        <v>190</v>
      </c>
      <c r="D17" s="13">
        <v>1345</v>
      </c>
      <c r="E17" s="19">
        <v>25000</v>
      </c>
    </row>
    <row r="18" spans="2:5" x14ac:dyDescent="0.25">
      <c r="B18" s="13" t="s">
        <v>191</v>
      </c>
      <c r="D18" s="13">
        <v>1361</v>
      </c>
      <c r="E18" s="19">
        <v>3000</v>
      </c>
    </row>
    <row r="19" spans="2:5" x14ac:dyDescent="0.25">
      <c r="B19" s="13" t="s">
        <v>127</v>
      </c>
      <c r="D19" s="13">
        <v>1511</v>
      </c>
      <c r="E19" s="19">
        <v>550000</v>
      </c>
    </row>
    <row r="20" spans="2:5" x14ac:dyDescent="0.25">
      <c r="B20" s="13" t="s">
        <v>128</v>
      </c>
      <c r="D20" s="13">
        <v>4112</v>
      </c>
      <c r="E20" s="19">
        <v>211600</v>
      </c>
    </row>
    <row r="21" spans="2:5" x14ac:dyDescent="0.25">
      <c r="B21" s="13" t="s">
        <v>155</v>
      </c>
      <c r="C21" s="13">
        <v>2310</v>
      </c>
      <c r="E21" s="19">
        <v>25000</v>
      </c>
    </row>
    <row r="22" spans="2:5" x14ac:dyDescent="0.25">
      <c r="B22" s="13" t="s">
        <v>192</v>
      </c>
      <c r="C22" s="13">
        <v>3111</v>
      </c>
      <c r="E22" s="19">
        <v>204000</v>
      </c>
    </row>
    <row r="23" spans="2:5" x14ac:dyDescent="0.25">
      <c r="B23" s="13" t="s">
        <v>129</v>
      </c>
      <c r="C23" s="13">
        <v>3319</v>
      </c>
      <c r="E23" s="19">
        <v>30000</v>
      </c>
    </row>
    <row r="24" spans="2:5" x14ac:dyDescent="0.25">
      <c r="B24" s="13" t="s">
        <v>176</v>
      </c>
      <c r="C24" s="13">
        <v>3412</v>
      </c>
      <c r="E24" s="19">
        <v>30000</v>
      </c>
    </row>
    <row r="25" spans="2:5" x14ac:dyDescent="0.25">
      <c r="B25" s="13" t="s">
        <v>152</v>
      </c>
      <c r="C25" s="13">
        <v>3613</v>
      </c>
      <c r="E25" s="19">
        <v>25000</v>
      </c>
    </row>
    <row r="26" spans="2:5" x14ac:dyDescent="0.25">
      <c r="B26" s="13" t="s">
        <v>153</v>
      </c>
      <c r="C26" s="13">
        <v>3639</v>
      </c>
      <c r="E26" s="19">
        <v>8000000</v>
      </c>
    </row>
    <row r="27" spans="2:5" x14ac:dyDescent="0.25">
      <c r="B27" s="13" t="s">
        <v>154</v>
      </c>
      <c r="C27" s="13">
        <v>3639</v>
      </c>
      <c r="E27" s="19">
        <v>120000</v>
      </c>
    </row>
    <row r="28" spans="2:5" x14ac:dyDescent="0.25">
      <c r="B28" s="13" t="s">
        <v>149</v>
      </c>
      <c r="C28" s="13">
        <v>3722</v>
      </c>
      <c r="E28" s="19">
        <v>150000</v>
      </c>
    </row>
    <row r="29" spans="2:5" x14ac:dyDescent="0.25">
      <c r="B29" s="13" t="s">
        <v>130</v>
      </c>
      <c r="C29" s="13">
        <v>3723</v>
      </c>
      <c r="E29" s="19">
        <v>110000</v>
      </c>
    </row>
    <row r="30" spans="2:5" x14ac:dyDescent="0.25">
      <c r="B30" s="33" t="s">
        <v>193</v>
      </c>
      <c r="C30" s="13">
        <v>6310</v>
      </c>
      <c r="E30" s="19">
        <v>2000</v>
      </c>
    </row>
    <row r="31" spans="2:5" x14ac:dyDescent="0.25">
      <c r="B31" s="13" t="s">
        <v>194</v>
      </c>
      <c r="C31" s="13">
        <v>6310</v>
      </c>
      <c r="E31" s="19">
        <v>200000</v>
      </c>
    </row>
    <row r="32" spans="2:5" x14ac:dyDescent="0.25">
      <c r="E32" s="12"/>
    </row>
    <row r="33" spans="2:5" s="11" customFormat="1" ht="15.75" x14ac:dyDescent="0.25">
      <c r="B33" s="20" t="s">
        <v>30</v>
      </c>
      <c r="C33" s="20"/>
      <c r="D33" s="20"/>
      <c r="E33" s="21">
        <f>SUM(E10:E31)</f>
        <v>24825600</v>
      </c>
    </row>
    <row r="34" spans="2:5" x14ac:dyDescent="0.25">
      <c r="B34" s="15"/>
      <c r="C34" s="15"/>
      <c r="D34" s="15"/>
      <c r="E34" s="22"/>
    </row>
    <row r="35" spans="2:5" x14ac:dyDescent="0.25">
      <c r="B35" s="15"/>
      <c r="C35" s="15"/>
      <c r="D35" s="15"/>
      <c r="E35" s="22"/>
    </row>
    <row r="36" spans="2:5" x14ac:dyDescent="0.25">
      <c r="B36" s="15"/>
      <c r="C36" s="15"/>
      <c r="D36" s="15"/>
      <c r="E36" s="22"/>
    </row>
    <row r="37" spans="2:5" x14ac:dyDescent="0.25">
      <c r="E37" s="12"/>
    </row>
    <row r="38" spans="2:5" x14ac:dyDescent="0.25">
      <c r="E38" s="12"/>
    </row>
    <row r="39" spans="2:5" x14ac:dyDescent="0.25">
      <c r="E39" s="12"/>
    </row>
    <row r="40" spans="2:5" x14ac:dyDescent="0.25">
      <c r="E40" s="12"/>
    </row>
    <row r="41" spans="2:5" x14ac:dyDescent="0.25">
      <c r="E41" s="12"/>
    </row>
    <row r="42" spans="2:5" x14ac:dyDescent="0.25">
      <c r="E42" s="12"/>
    </row>
    <row r="43" spans="2:5" x14ac:dyDescent="0.25">
      <c r="E43" s="12"/>
    </row>
    <row r="44" spans="2:5" x14ac:dyDescent="0.25">
      <c r="E44" s="12"/>
    </row>
    <row r="45" spans="2:5" x14ac:dyDescent="0.25">
      <c r="E45" s="12"/>
    </row>
    <row r="46" spans="2:5" x14ac:dyDescent="0.25">
      <c r="E46" s="12"/>
    </row>
    <row r="47" spans="2:5" x14ac:dyDescent="0.25">
      <c r="E47" s="12"/>
    </row>
    <row r="48" spans="2:5" x14ac:dyDescent="0.25">
      <c r="E48" s="12"/>
    </row>
    <row r="49" spans="2:5" x14ac:dyDescent="0.25">
      <c r="E49" s="12"/>
    </row>
    <row r="50" spans="2:5" x14ac:dyDescent="0.25">
      <c r="E50" s="12"/>
    </row>
    <row r="51" spans="2:5" x14ac:dyDescent="0.25">
      <c r="B51" s="15" t="s">
        <v>162</v>
      </c>
      <c r="C51" s="15" t="s">
        <v>1</v>
      </c>
      <c r="D51" s="15"/>
      <c r="E51" s="23" t="s">
        <v>150</v>
      </c>
    </row>
    <row r="52" spans="2:5" x14ac:dyDescent="0.25">
      <c r="B52" s="15"/>
      <c r="C52" s="15"/>
      <c r="D52" s="15"/>
      <c r="E52" s="23"/>
    </row>
    <row r="53" spans="2:5" x14ac:dyDescent="0.25">
      <c r="B53" s="15" t="s">
        <v>163</v>
      </c>
      <c r="C53" s="15"/>
      <c r="D53" s="15"/>
      <c r="E53" s="23"/>
    </row>
    <row r="54" spans="2:5" x14ac:dyDescent="0.25">
      <c r="E54" s="12"/>
    </row>
    <row r="55" spans="2:5" x14ac:dyDescent="0.25">
      <c r="B55" s="10" t="s">
        <v>144</v>
      </c>
      <c r="C55" s="13">
        <v>2212</v>
      </c>
      <c r="E55" s="48">
        <v>1400000</v>
      </c>
    </row>
    <row r="56" spans="2:5" x14ac:dyDescent="0.25">
      <c r="B56" s="13" t="s">
        <v>164</v>
      </c>
      <c r="E56" s="19"/>
    </row>
    <row r="57" spans="2:5" x14ac:dyDescent="0.25">
      <c r="E57" s="19"/>
    </row>
    <row r="58" spans="2:5" x14ac:dyDescent="0.25">
      <c r="B58" s="10" t="s">
        <v>156</v>
      </c>
      <c r="C58" s="13">
        <v>2221</v>
      </c>
      <c r="E58" s="48">
        <v>800000</v>
      </c>
    </row>
    <row r="59" spans="2:5" x14ac:dyDescent="0.25">
      <c r="E59" s="24"/>
    </row>
    <row r="60" spans="2:5" x14ac:dyDescent="0.25">
      <c r="B60" s="10" t="s">
        <v>165</v>
      </c>
      <c r="C60" s="13">
        <v>2333</v>
      </c>
      <c r="E60" s="49">
        <v>300000</v>
      </c>
    </row>
    <row r="61" spans="2:5" x14ac:dyDescent="0.25">
      <c r="B61" s="10"/>
      <c r="E61" s="25"/>
    </row>
    <row r="62" spans="2:5" x14ac:dyDescent="0.25">
      <c r="B62" s="10" t="s">
        <v>157</v>
      </c>
      <c r="C62" s="13">
        <v>3111</v>
      </c>
      <c r="E62" s="49">
        <v>500000</v>
      </c>
    </row>
    <row r="63" spans="2:5" x14ac:dyDescent="0.25">
      <c r="B63" s="13" t="s">
        <v>158</v>
      </c>
      <c r="E63" s="25"/>
    </row>
    <row r="64" spans="2:5" x14ac:dyDescent="0.25">
      <c r="E64" s="25"/>
    </row>
    <row r="65" spans="1:5" x14ac:dyDescent="0.25">
      <c r="B65" s="10" t="s">
        <v>131</v>
      </c>
      <c r="C65" s="13">
        <v>3113</v>
      </c>
      <c r="E65" s="49">
        <v>300000</v>
      </c>
    </row>
    <row r="66" spans="1:5" x14ac:dyDescent="0.25">
      <c r="B66" s="10"/>
      <c r="E66" s="24"/>
    </row>
    <row r="67" spans="1:5" x14ac:dyDescent="0.25">
      <c r="A67" s="10"/>
      <c r="B67" s="15" t="s">
        <v>132</v>
      </c>
      <c r="C67" s="13">
        <v>3314</v>
      </c>
      <c r="D67" s="10"/>
      <c r="E67" s="49">
        <v>10000</v>
      </c>
    </row>
    <row r="68" spans="1:5" x14ac:dyDescent="0.25">
      <c r="A68" s="10"/>
      <c r="B68" s="15"/>
      <c r="C68" s="10"/>
      <c r="D68" s="10"/>
      <c r="E68" s="25"/>
    </row>
    <row r="69" spans="1:5" x14ac:dyDescent="0.25">
      <c r="B69" s="15" t="s">
        <v>133</v>
      </c>
      <c r="C69" s="13">
        <v>3319</v>
      </c>
      <c r="E69" s="48">
        <v>100000</v>
      </c>
    </row>
    <row r="70" spans="1:5" x14ac:dyDescent="0.25">
      <c r="B70" s="15"/>
      <c r="E70" s="24"/>
    </row>
    <row r="71" spans="1:5" x14ac:dyDescent="0.25">
      <c r="B71" s="15" t="s">
        <v>134</v>
      </c>
      <c r="C71" s="13">
        <v>3399</v>
      </c>
      <c r="E71" s="48">
        <v>10000</v>
      </c>
    </row>
    <row r="72" spans="1:5" x14ac:dyDescent="0.25">
      <c r="B72" s="15"/>
      <c r="E72" s="19"/>
    </row>
    <row r="73" spans="1:5" x14ac:dyDescent="0.25">
      <c r="B73" s="15" t="s">
        <v>135</v>
      </c>
      <c r="C73" s="13">
        <v>3412</v>
      </c>
      <c r="E73" s="48">
        <v>200000</v>
      </c>
    </row>
    <row r="74" spans="1:5" x14ac:dyDescent="0.25">
      <c r="B74" s="15"/>
      <c r="E74" s="19"/>
    </row>
    <row r="75" spans="1:5" x14ac:dyDescent="0.25">
      <c r="B75" s="10" t="s">
        <v>136</v>
      </c>
      <c r="C75" s="13">
        <v>3421</v>
      </c>
      <c r="E75" s="49">
        <v>20000</v>
      </c>
    </row>
    <row r="76" spans="1:5" x14ac:dyDescent="0.25">
      <c r="B76" s="10"/>
      <c r="E76" s="19"/>
    </row>
    <row r="77" spans="1:5" x14ac:dyDescent="0.25">
      <c r="B77" s="15" t="s">
        <v>137</v>
      </c>
      <c r="C77" s="13">
        <v>3631</v>
      </c>
      <c r="E77" s="49">
        <v>400000</v>
      </c>
    </row>
    <row r="78" spans="1:5" x14ac:dyDescent="0.25">
      <c r="B78" s="15"/>
      <c r="E78" s="24"/>
    </row>
    <row r="79" spans="1:5" x14ac:dyDescent="0.25">
      <c r="B79" s="15" t="s">
        <v>167</v>
      </c>
      <c r="C79" s="13">
        <v>3639</v>
      </c>
      <c r="E79" s="49">
        <v>5000</v>
      </c>
    </row>
    <row r="80" spans="1:5" x14ac:dyDescent="0.25">
      <c r="B80" s="15"/>
      <c r="E80" s="24"/>
    </row>
    <row r="81" spans="2:5" x14ac:dyDescent="0.25">
      <c r="B81" s="15" t="s">
        <v>166</v>
      </c>
      <c r="C81" s="13">
        <v>3721</v>
      </c>
      <c r="E81" s="49">
        <v>10000</v>
      </c>
    </row>
    <row r="82" spans="2:5" x14ac:dyDescent="0.25">
      <c r="B82" s="15"/>
      <c r="E82" s="24"/>
    </row>
    <row r="83" spans="2:5" x14ac:dyDescent="0.25">
      <c r="B83" s="15" t="s">
        <v>138</v>
      </c>
      <c r="C83" s="13">
        <v>3722</v>
      </c>
      <c r="E83" s="48">
        <v>1800000</v>
      </c>
    </row>
    <row r="84" spans="2:5" x14ac:dyDescent="0.25">
      <c r="B84" s="15"/>
      <c r="E84" s="19"/>
    </row>
    <row r="85" spans="2:5" x14ac:dyDescent="0.25">
      <c r="B85" s="10" t="s">
        <v>139</v>
      </c>
      <c r="C85" s="13">
        <v>3723</v>
      </c>
      <c r="E85" s="48">
        <v>150000</v>
      </c>
    </row>
    <row r="86" spans="2:5" x14ac:dyDescent="0.25">
      <c r="B86" s="10"/>
      <c r="E86" s="19"/>
    </row>
    <row r="87" spans="2:5" x14ac:dyDescent="0.25">
      <c r="B87" s="10" t="s">
        <v>140</v>
      </c>
      <c r="C87" s="13">
        <v>3745</v>
      </c>
      <c r="E87" s="48">
        <v>800000</v>
      </c>
    </row>
    <row r="88" spans="2:5" x14ac:dyDescent="0.25">
      <c r="B88" s="10"/>
      <c r="E88" s="19"/>
    </row>
    <row r="89" spans="2:5" x14ac:dyDescent="0.25">
      <c r="B89" s="14" t="s">
        <v>141</v>
      </c>
      <c r="C89" s="26">
        <v>5311</v>
      </c>
      <c r="D89" s="26"/>
      <c r="E89" s="50">
        <v>20000</v>
      </c>
    </row>
    <row r="90" spans="2:5" x14ac:dyDescent="0.25">
      <c r="B90" s="10"/>
      <c r="E90" s="19"/>
    </row>
    <row r="91" spans="2:5" x14ac:dyDescent="0.25">
      <c r="B91" s="10" t="s">
        <v>142</v>
      </c>
      <c r="C91" s="13">
        <v>5512</v>
      </c>
      <c r="E91" s="48">
        <v>100000</v>
      </c>
    </row>
    <row r="92" spans="2:5" x14ac:dyDescent="0.25">
      <c r="B92" s="15"/>
      <c r="E92" s="19"/>
    </row>
    <row r="93" spans="2:5" x14ac:dyDescent="0.25">
      <c r="B93" s="10" t="s">
        <v>143</v>
      </c>
      <c r="C93" s="13">
        <v>6112</v>
      </c>
      <c r="E93" s="48">
        <v>1300000</v>
      </c>
    </row>
    <row r="94" spans="2:5" x14ac:dyDescent="0.25">
      <c r="B94" s="13" t="s">
        <v>145</v>
      </c>
      <c r="E94" s="19"/>
    </row>
    <row r="95" spans="2:5" x14ac:dyDescent="0.25">
      <c r="E95" s="19"/>
    </row>
    <row r="96" spans="2:5" x14ac:dyDescent="0.25">
      <c r="B96" s="10" t="s">
        <v>146</v>
      </c>
      <c r="C96" s="13">
        <v>6171</v>
      </c>
      <c r="E96" s="48">
        <v>5000000</v>
      </c>
    </row>
    <row r="97" spans="2:5" x14ac:dyDescent="0.25">
      <c r="B97" s="13" t="s">
        <v>159</v>
      </c>
      <c r="E97" s="12"/>
    </row>
    <row r="98" spans="2:5" x14ac:dyDescent="0.25">
      <c r="B98" s="13" t="s">
        <v>151</v>
      </c>
      <c r="E98" s="12"/>
    </row>
    <row r="99" spans="2:5" x14ac:dyDescent="0.25">
      <c r="B99" s="13" t="s">
        <v>147</v>
      </c>
      <c r="E99" s="12"/>
    </row>
    <row r="100" spans="2:5" x14ac:dyDescent="0.25">
      <c r="B100" s="13" t="s">
        <v>178</v>
      </c>
      <c r="E100" s="12"/>
    </row>
    <row r="101" spans="2:5" x14ac:dyDescent="0.25">
      <c r="B101" s="13" t="s">
        <v>179</v>
      </c>
      <c r="E101" s="12"/>
    </row>
    <row r="102" spans="2:5" x14ac:dyDescent="0.25">
      <c r="B102" s="13" t="s">
        <v>148</v>
      </c>
      <c r="E102" s="34"/>
    </row>
    <row r="103" spans="2:5" x14ac:dyDescent="0.25">
      <c r="B103" s="13" t="s">
        <v>180</v>
      </c>
      <c r="E103" s="34"/>
    </row>
    <row r="104" spans="2:5" x14ac:dyDescent="0.25">
      <c r="E104" s="34"/>
    </row>
    <row r="105" spans="2:5" x14ac:dyDescent="0.25">
      <c r="B105" s="10" t="s">
        <v>97</v>
      </c>
      <c r="C105" s="13">
        <v>6310</v>
      </c>
      <c r="E105" s="37">
        <v>15000</v>
      </c>
    </row>
    <row r="106" spans="2:5" x14ac:dyDescent="0.25">
      <c r="B106" s="10"/>
      <c r="E106" s="35"/>
    </row>
    <row r="107" spans="2:5" x14ac:dyDescent="0.25">
      <c r="B107" s="10"/>
      <c r="E107" s="35"/>
    </row>
    <row r="108" spans="2:5" x14ac:dyDescent="0.25">
      <c r="B108" s="10" t="s">
        <v>168</v>
      </c>
      <c r="E108" s="35"/>
    </row>
    <row r="109" spans="2:5" x14ac:dyDescent="0.25">
      <c r="B109" s="10"/>
      <c r="E109" s="35"/>
    </row>
    <row r="110" spans="2:5" x14ac:dyDescent="0.25">
      <c r="B110" s="10" t="s">
        <v>169</v>
      </c>
      <c r="C110" s="13">
        <v>2212</v>
      </c>
      <c r="E110" s="37">
        <v>2200000</v>
      </c>
    </row>
    <row r="111" spans="2:5" x14ac:dyDescent="0.25">
      <c r="B111" s="10"/>
      <c r="E111" s="35"/>
    </row>
    <row r="112" spans="2:5" x14ac:dyDescent="0.25">
      <c r="B112" s="10" t="s">
        <v>181</v>
      </c>
      <c r="C112" s="13">
        <v>2219</v>
      </c>
      <c r="E112" s="37">
        <v>4600000</v>
      </c>
    </row>
    <row r="113" spans="2:5" x14ac:dyDescent="0.25">
      <c r="B113" s="10"/>
      <c r="E113" s="35"/>
    </row>
    <row r="114" spans="2:5" x14ac:dyDescent="0.25">
      <c r="B114" s="10" t="s">
        <v>170</v>
      </c>
      <c r="C114" s="13">
        <v>3631</v>
      </c>
      <c r="E114" s="37">
        <v>700000</v>
      </c>
    </row>
    <row r="115" spans="2:5" x14ac:dyDescent="0.25">
      <c r="B115" s="10"/>
      <c r="E115" s="35"/>
    </row>
    <row r="116" spans="2:5" x14ac:dyDescent="0.25">
      <c r="B116" s="10" t="s">
        <v>173</v>
      </c>
      <c r="C116" s="13">
        <v>3632</v>
      </c>
      <c r="E116" s="37">
        <v>600000</v>
      </c>
    </row>
    <row r="117" spans="2:5" x14ac:dyDescent="0.25">
      <c r="B117" s="10"/>
      <c r="E117" s="35"/>
    </row>
    <row r="118" spans="2:5" x14ac:dyDescent="0.25">
      <c r="B118" s="10" t="s">
        <v>175</v>
      </c>
      <c r="C118" s="13">
        <v>3633</v>
      </c>
      <c r="E118" s="37">
        <v>600000</v>
      </c>
    </row>
    <row r="119" spans="2:5" x14ac:dyDescent="0.25">
      <c r="B119" s="10"/>
      <c r="E119" s="35"/>
    </row>
    <row r="120" spans="2:5" x14ac:dyDescent="0.25">
      <c r="B120" s="10" t="s">
        <v>171</v>
      </c>
      <c r="C120" s="13">
        <v>3635</v>
      </c>
      <c r="E120" s="37">
        <v>200000</v>
      </c>
    </row>
    <row r="121" spans="2:5" x14ac:dyDescent="0.25">
      <c r="B121" s="10"/>
      <c r="E121" s="35"/>
    </row>
    <row r="122" spans="2:5" x14ac:dyDescent="0.25">
      <c r="B122" s="10" t="s">
        <v>172</v>
      </c>
      <c r="C122" s="13">
        <v>3639</v>
      </c>
      <c r="E122" s="37">
        <v>2735000</v>
      </c>
    </row>
    <row r="123" spans="2:5" x14ac:dyDescent="0.25">
      <c r="B123" s="10"/>
      <c r="E123" s="35"/>
    </row>
    <row r="124" spans="2:5" x14ac:dyDescent="0.25">
      <c r="B124" s="10" t="s">
        <v>160</v>
      </c>
      <c r="C124" s="13">
        <v>3723</v>
      </c>
      <c r="E124" s="37">
        <v>2800000</v>
      </c>
    </row>
    <row r="125" spans="2:5" x14ac:dyDescent="0.25">
      <c r="B125" s="10"/>
      <c r="E125" s="35"/>
    </row>
    <row r="126" spans="2:5" x14ac:dyDescent="0.25">
      <c r="B126" s="10" t="s">
        <v>174</v>
      </c>
      <c r="C126" s="13">
        <v>6171</v>
      </c>
      <c r="E126" s="37">
        <v>1000000</v>
      </c>
    </row>
    <row r="127" spans="2:5" x14ac:dyDescent="0.25">
      <c r="B127" s="10"/>
      <c r="E127" s="35"/>
    </row>
    <row r="128" spans="2:5" x14ac:dyDescent="0.25">
      <c r="B128" s="10"/>
      <c r="E128" s="35"/>
    </row>
    <row r="129" spans="2:5" x14ac:dyDescent="0.25">
      <c r="B129" s="10" t="s">
        <v>184</v>
      </c>
      <c r="E129" s="38">
        <v>15435000</v>
      </c>
    </row>
    <row r="130" spans="2:5" x14ac:dyDescent="0.25">
      <c r="B130" s="10" t="s">
        <v>183</v>
      </c>
      <c r="E130" s="38">
        <v>13240000</v>
      </c>
    </row>
    <row r="131" spans="2:5" x14ac:dyDescent="0.25">
      <c r="B131" s="10"/>
      <c r="E131" s="34"/>
    </row>
    <row r="132" spans="2:5" s="11" customFormat="1" ht="15.75" x14ac:dyDescent="0.25">
      <c r="B132" s="20" t="s">
        <v>185</v>
      </c>
      <c r="C132" s="20"/>
      <c r="D132" s="20"/>
      <c r="E132" s="46">
        <f>SUM(E55:E128)</f>
        <v>28675000</v>
      </c>
    </row>
    <row r="133" spans="2:5" x14ac:dyDescent="0.25">
      <c r="B133" s="15"/>
      <c r="C133" s="15"/>
      <c r="D133" s="15"/>
      <c r="E133" s="36"/>
    </row>
    <row r="134" spans="2:5" x14ac:dyDescent="0.25">
      <c r="B134" s="15"/>
      <c r="C134" s="15"/>
      <c r="D134" s="15"/>
      <c r="E134" s="36"/>
    </row>
    <row r="135" spans="2:5" x14ac:dyDescent="0.25">
      <c r="B135" s="39" t="s">
        <v>182</v>
      </c>
      <c r="C135" s="40"/>
      <c r="D135" s="40"/>
      <c r="E135" s="41"/>
    </row>
    <row r="136" spans="2:5" x14ac:dyDescent="0.25">
      <c r="B136" s="40" t="s">
        <v>100</v>
      </c>
      <c r="C136" s="39"/>
      <c r="D136" s="39"/>
      <c r="E136" s="45">
        <f>E33</f>
        <v>24825600</v>
      </c>
    </row>
    <row r="137" spans="2:5" x14ac:dyDescent="0.25">
      <c r="B137" s="42"/>
      <c r="C137" s="42"/>
      <c r="D137" s="42"/>
      <c r="E137" s="43"/>
    </row>
    <row r="138" spans="2:5" x14ac:dyDescent="0.25">
      <c r="B138" s="44" t="s">
        <v>104</v>
      </c>
      <c r="C138" s="42"/>
      <c r="D138" s="42"/>
      <c r="E138" s="45">
        <f>E132</f>
        <v>28675000</v>
      </c>
    </row>
    <row r="139" spans="2:5" x14ac:dyDescent="0.25">
      <c r="B139" s="42"/>
      <c r="C139" s="42"/>
      <c r="D139" s="42"/>
      <c r="E139" s="43"/>
    </row>
    <row r="140" spans="2:5" x14ac:dyDescent="0.25">
      <c r="E140" s="36"/>
    </row>
    <row r="141" spans="2:5" x14ac:dyDescent="0.25">
      <c r="B141" s="10" t="s">
        <v>161</v>
      </c>
      <c r="E141" s="47">
        <v>3849400</v>
      </c>
    </row>
    <row r="142" spans="2:5" x14ac:dyDescent="0.25">
      <c r="E142" s="34"/>
    </row>
    <row r="143" spans="2:5" x14ac:dyDescent="0.25">
      <c r="E143" s="34"/>
    </row>
    <row r="144" spans="2:5" x14ac:dyDescent="0.25">
      <c r="B144" s="13" t="s">
        <v>196</v>
      </c>
      <c r="E144" s="34"/>
    </row>
    <row r="145" spans="2:5" x14ac:dyDescent="0.25">
      <c r="B145" s="28"/>
      <c r="D145" s="32"/>
      <c r="E145" s="34"/>
    </row>
    <row r="146" spans="2:5" x14ac:dyDescent="0.25">
      <c r="B146" s="28"/>
      <c r="E146" s="12"/>
    </row>
    <row r="147" spans="2:5" x14ac:dyDescent="0.25">
      <c r="B147" s="28"/>
      <c r="D147" s="32"/>
      <c r="E147" s="12"/>
    </row>
    <row r="148" spans="2:5" x14ac:dyDescent="0.25">
      <c r="B148" s="30"/>
      <c r="E148" s="12"/>
    </row>
    <row r="149" spans="2:5" x14ac:dyDescent="0.25">
      <c r="D149" s="32"/>
      <c r="E149" s="12"/>
    </row>
    <row r="150" spans="2:5" x14ac:dyDescent="0.25">
      <c r="E150" s="12"/>
    </row>
    <row r="151" spans="2:5" x14ac:dyDescent="0.25">
      <c r="E151" s="12"/>
    </row>
  </sheetData>
  <mergeCells count="2">
    <mergeCell ref="B4:E4"/>
    <mergeCell ref="C5:D5"/>
  </mergeCells>
  <pageMargins left="0.7" right="0.7" top="0.78740157499999996" bottom="0.78740157499999996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2014</vt:lpstr>
      <vt:lpstr>2015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Zdarska</dc:creator>
  <cp:lastModifiedBy>Starostka Bradlec</cp:lastModifiedBy>
  <cp:lastPrinted>2018-03-07T20:03:38Z</cp:lastPrinted>
  <dcterms:created xsi:type="dcterms:W3CDTF">2014-01-03T07:34:52Z</dcterms:created>
  <dcterms:modified xsi:type="dcterms:W3CDTF">2018-03-07T20:04:37Z</dcterms:modified>
</cp:coreProperties>
</file>